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<sst xmlns="http://schemas.openxmlformats.org/spreadsheetml/2006/main" count="409" uniqueCount="184">
  <si>
    <t>山东晨鸣纸业集团有限公司</t>
  </si>
  <si>
    <t>设 备 备 件 询 价 清 单</t>
  </si>
  <si>
    <t>序号</t>
  </si>
  <si>
    <t>提报单位</t>
  </si>
  <si>
    <t>入库地点</t>
  </si>
  <si>
    <t>申请号</t>
  </si>
  <si>
    <t>物料编号</t>
  </si>
  <si>
    <t>规格型号</t>
  </si>
  <si>
    <t>单位</t>
  </si>
  <si>
    <t>理论重量</t>
  </si>
  <si>
    <t>送货单位</t>
  </si>
  <si>
    <t>单价     元/KG</t>
  </si>
  <si>
    <t>材料产地</t>
  </si>
  <si>
    <t>货期/天</t>
  </si>
  <si>
    <t>结算方式</t>
  </si>
  <si>
    <t>备注</t>
  </si>
  <si>
    <t>使用部位</t>
  </si>
  <si>
    <t>造纸助剂项目</t>
  </si>
  <si>
    <t>美伦保管</t>
  </si>
  <si>
    <t>CGC10004</t>
  </si>
  <si>
    <t>304不锈钢热轧板δ=2mm</t>
  </si>
  <si>
    <t>kg</t>
  </si>
  <si>
    <t>张洪燕</t>
  </si>
  <si>
    <t>蒸发器</t>
  </si>
  <si>
    <t>CGC10005</t>
  </si>
  <si>
    <t>304不锈钢热轧板δ=3mm</t>
  </si>
  <si>
    <t>瑞士干燥器</t>
  </si>
  <si>
    <t>CGC10006</t>
  </si>
  <si>
    <t>304不锈钢热轧板δ=4mm</t>
  </si>
  <si>
    <t>特种纸</t>
  </si>
  <si>
    <t>A000</t>
  </si>
  <si>
    <t>钢材类</t>
  </si>
  <si>
    <t>304不锈钢板3000X1500X4</t>
  </si>
  <si>
    <t>Kg</t>
  </si>
  <si>
    <t>16张</t>
  </si>
  <si>
    <t>李志波</t>
  </si>
  <si>
    <t>新建浆池</t>
  </si>
  <si>
    <t>CGC10007</t>
  </si>
  <si>
    <t>304不锈钢热轧板δ=5mm</t>
  </si>
  <si>
    <t>CGC10009</t>
  </si>
  <si>
    <t>304不锈钢热轧板δ=8mm</t>
  </si>
  <si>
    <t>CGC10010</t>
  </si>
  <si>
    <t>304不锈钢热轧板δ=10mm</t>
  </si>
  <si>
    <t>CGC10011</t>
  </si>
  <si>
    <t>304不锈钢热轧板δ=12mm</t>
  </si>
  <si>
    <t>白牛卡</t>
  </si>
  <si>
    <t>物资超市</t>
  </si>
  <si>
    <t>CGC10008</t>
  </si>
  <si>
    <t>不锈钢板∫=6mm GB/T4237-1992 材质304</t>
  </si>
  <si>
    <t>100m2</t>
  </si>
  <si>
    <t>王明水</t>
  </si>
  <si>
    <t>热分散回收浆槽</t>
  </si>
  <si>
    <t xml:space="preserve">不锈钢板 ∫=2mm GB/T4237-1992 材质304 </t>
  </si>
  <si>
    <t>常立金</t>
  </si>
  <si>
    <t>一厂</t>
  </si>
  <si>
    <t>不锈钢板∫=3 1200*2000*3 材质304</t>
  </si>
  <si>
    <t>KG</t>
  </si>
  <si>
    <t>5㎡</t>
  </si>
  <si>
    <t>袁鹏飞</t>
  </si>
  <si>
    <t>纸边通风</t>
  </si>
  <si>
    <t>美术纸</t>
  </si>
  <si>
    <t>刘志成</t>
  </si>
  <si>
    <t>CGC20002</t>
  </si>
  <si>
    <t>304不锈钢扁钢50*8</t>
  </si>
  <si>
    <t>24米</t>
  </si>
  <si>
    <t>CGC17003</t>
  </si>
  <si>
    <t>304不锈钢角钢 50*50*5</t>
  </si>
  <si>
    <t>12米</t>
  </si>
  <si>
    <t>CGC17007</t>
  </si>
  <si>
    <t>304不锈钢角钢80*80*8</t>
  </si>
  <si>
    <t>CGC25014</t>
  </si>
  <si>
    <t>不锈钢槽钢[8#</t>
  </si>
  <si>
    <t>102米</t>
  </si>
  <si>
    <t>晨鸣机械</t>
  </si>
  <si>
    <t>CGC20003</t>
  </si>
  <si>
    <t xml:space="preserve">不锈钢圆钢       Φ50*6m材质304 GB/T1220-1992 </t>
  </si>
  <si>
    <t>高岩</t>
  </si>
  <si>
    <t>加工备件</t>
  </si>
  <si>
    <t>CGC11006</t>
  </si>
  <si>
    <t>不锈钢焊管DN20(壁厚3MM、材质304）</t>
  </si>
  <si>
    <t>赵守敬</t>
  </si>
  <si>
    <t>空压气管道</t>
  </si>
  <si>
    <t>美仑保管</t>
  </si>
  <si>
    <t>CGC11091</t>
  </si>
  <si>
    <t>不锈钢焊管 Φ32×2.0 AISI304 GB/T12771-2008</t>
  </si>
  <si>
    <t>300米</t>
  </si>
  <si>
    <t>董林清</t>
  </si>
  <si>
    <t>外围管道</t>
  </si>
  <si>
    <t>美伦铜版纸工厂</t>
  </si>
  <si>
    <t>不锈钢焊管DN25(Φ33.7x2.0)
PN=1.0MPa材质AISI304钢
国家标准GB/T12771-2000</t>
  </si>
  <si>
    <t>200米</t>
  </si>
  <si>
    <t>李作新</t>
  </si>
  <si>
    <t>缠膜机安装</t>
  </si>
  <si>
    <t>CGC11010</t>
  </si>
  <si>
    <t>不锈钢焊管：DN50(￠60.3*4),材质304 标准：GB/T 12771-2008</t>
  </si>
  <si>
    <t>60m</t>
  </si>
  <si>
    <t>网部过滤器</t>
  </si>
  <si>
    <t>CGC11095</t>
  </si>
  <si>
    <t>不锈钢焊管 Φ76×2.0 AISI304 GB/T12771-2008</t>
  </si>
  <si>
    <t>500米</t>
  </si>
  <si>
    <t>CGC11012</t>
  </si>
  <si>
    <t>不锈钢焊管：DN80(￠89*3),材质304 标准：GB/T 12771-2008</t>
  </si>
  <si>
    <t>250M</t>
  </si>
  <si>
    <t>不锈钢焊管 Φ89×2.5 AISI304 GB/T12771-2008</t>
  </si>
  <si>
    <t>350米</t>
  </si>
  <si>
    <t>CGC11097</t>
  </si>
  <si>
    <t>不锈钢焊管Φ108×3.0 AISI304 GB/T12771-2008</t>
  </si>
  <si>
    <t>7000米</t>
  </si>
  <si>
    <t>CGC11013</t>
  </si>
  <si>
    <t>不锈钢焊管：DN100(￠108*4),材质304 标准：GB/T 12771-2008</t>
  </si>
  <si>
    <t>200m</t>
  </si>
  <si>
    <t>纪军</t>
  </si>
  <si>
    <t>喷淋水槽改造</t>
  </si>
  <si>
    <t>CGC11015</t>
  </si>
  <si>
    <t xml:space="preserve">不锈钢焊管：DN150(￠159*4),材质304 标准：GB/T 12771-2008 </t>
  </si>
  <si>
    <t>王伟华</t>
  </si>
  <si>
    <t>三段粗筛排渣管</t>
  </si>
  <si>
    <t>CGC11065</t>
  </si>
  <si>
    <t>不锈钢焊管DN150X3,材质304</t>
  </si>
  <si>
    <t>不锈钢焊管DN100X3,材质304</t>
  </si>
  <si>
    <t>36米</t>
  </si>
  <si>
    <t>CGC11098</t>
  </si>
  <si>
    <t>不锈钢焊管DN200X3,材质304</t>
  </si>
  <si>
    <t>CGC11018</t>
  </si>
  <si>
    <t xml:space="preserve">不锈钢焊管：DN300(￠323.9×4.5),材质304 标准：GB/T 12771-2008 </t>
  </si>
  <si>
    <t>50m</t>
  </si>
  <si>
    <t>CGC11024</t>
  </si>
  <si>
    <t>不锈钢管Ø377×4  GB/T12771-2008 材质AISI304</t>
  </si>
  <si>
    <t>72米</t>
  </si>
  <si>
    <t>何乃晓</t>
  </si>
  <si>
    <t>厌氧</t>
  </si>
  <si>
    <t>CGC11048</t>
  </si>
  <si>
    <t>不锈钢焊管:DN600(￠610*6),材质304 标准：GB/T 12771-2008</t>
  </si>
  <si>
    <t>6m</t>
  </si>
  <si>
    <t>网部低真空风机</t>
  </si>
  <si>
    <t>CGC11123</t>
  </si>
  <si>
    <t>不锈钢焊管:DN800(￠813*8),材质304 标准：GB/T 12771-2008</t>
  </si>
  <si>
    <t>12m</t>
  </si>
  <si>
    <t>CGC11090</t>
  </si>
  <si>
    <t>不锈钢无缝管DN20(Φ28x5.0)
PN=1.6MPa材质AISI304钢
国家标准GB/T14976</t>
  </si>
  <si>
    <t>30米</t>
  </si>
  <si>
    <t>CGC11007</t>
  </si>
  <si>
    <t>不锈钢无缝管DN25(Φ33.7x5.0)
PN=1.6MPa材质AISI304钢
国家标准GB/T14976</t>
  </si>
  <si>
    <t>CGC07111</t>
  </si>
  <si>
    <t>不锈钢圆钢       Φ95*6m材质316L（00CR17NI14MO2）GB/T1220-2007</t>
  </si>
  <si>
    <t>6米</t>
  </si>
  <si>
    <t>不锈钢热轧板δ=3mm 材质 美标316L</t>
  </si>
  <si>
    <t>不锈钢热轧板δ=4mm 材质 美标316L</t>
  </si>
  <si>
    <t>不锈钢热轧板δ=5mm 材质 美标316L</t>
  </si>
  <si>
    <t>制浆</t>
  </si>
  <si>
    <t>CGC11040</t>
  </si>
  <si>
    <t>不锈钢无缝管φ57*6　材质美标316L，GB/T14976</t>
  </si>
  <si>
    <t>220米</t>
  </si>
  <si>
    <t>孙晓明</t>
  </si>
  <si>
    <t>氯气管道</t>
  </si>
  <si>
    <t>CGC11019</t>
  </si>
  <si>
    <t>不锈钢无缝管φ57*4　材质美标316L，GB/T14976</t>
  </si>
  <si>
    <t>CGC11063</t>
  </si>
  <si>
    <t>不锈钢管Ø457×6  GB/T12771-2008 材质AISI316L</t>
  </si>
  <si>
    <t>90米</t>
  </si>
  <si>
    <t>热电</t>
  </si>
  <si>
    <t>自备</t>
  </si>
  <si>
    <t>CGC10027</t>
  </si>
  <si>
    <t>不锈钢板12mm，材质S30815（0Gr25Ni20）</t>
  </si>
  <si>
    <t>42平</t>
  </si>
  <si>
    <t>崔洪波</t>
  </si>
  <si>
    <t>分离器中心筒</t>
  </si>
  <si>
    <t>CGC90002</t>
  </si>
  <si>
    <t>不锈钢元钢 φ6  材质：1Cr25Ni20</t>
  </si>
  <si>
    <t>朱纪发纪士同</t>
  </si>
  <si>
    <t>13465658925/13780878908</t>
  </si>
  <si>
    <t>锅炉受热面</t>
  </si>
  <si>
    <t>CGC03040</t>
  </si>
  <si>
    <t>不锈钢钢筋φ12  材质：1Gr25Ni20</t>
  </si>
  <si>
    <t>合计</t>
  </si>
  <si>
    <t>过磅结算，承兑价格</t>
  </si>
  <si>
    <t>请报到厂含税价   报价单必须注明开票单位、付款方式、供货期。</t>
  </si>
  <si>
    <r>
      <t>*</t>
    </r>
    <r>
      <rPr>
        <b/>
        <sz val="11"/>
        <color indexed="10"/>
        <rFont val="宋体"/>
        <family val="0"/>
      </rPr>
      <t>报价单位：</t>
    </r>
    <r>
      <rPr>
        <b/>
        <sz val="11"/>
        <color indexed="10"/>
        <rFont val="Geneva"/>
        <family val="2"/>
      </rPr>
      <t xml:space="preserve">                                                                                           </t>
    </r>
  </si>
  <si>
    <t>*联系电话/传真：</t>
  </si>
  <si>
    <t>*报价人：</t>
  </si>
  <si>
    <t>*供货期：</t>
  </si>
  <si>
    <t>*日期</t>
  </si>
  <si>
    <t>报价有效期</t>
  </si>
  <si>
    <t>联系人：李日义   电话：0536-2156382传真：0536-2156381   送货地址：山东省寿光市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</si>
</sst>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0"/>
      <name val="Geneva"/>
      <family val="2"/>
    </font>
    <font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Geneva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i/>
      <sz val="14"/>
      <color indexed="10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18" applyFont="1" applyFill="1" applyBorder="1" applyAlignment="1">
      <alignment horizontal="left" vertical="center" wrapText="1"/>
      <protection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18" applyFont="1" applyFill="1" applyAlignment="1">
      <alignment vertical="center"/>
      <protection/>
    </xf>
    <xf numFmtId="0" fontId="4" fillId="2" borderId="0" xfId="0" applyFont="1" applyFill="1" applyBorder="1" applyAlignment="1">
      <alignment vertical="center"/>
    </xf>
    <xf numFmtId="0" fontId="4" fillId="2" borderId="0" xfId="20" applyFont="1" applyFill="1" applyBorder="1" applyAlignment="1">
      <alignment vertical="center"/>
      <protection/>
    </xf>
    <xf numFmtId="0" fontId="4" fillId="2" borderId="0" xfId="25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19" applyFont="1" applyFill="1" applyBorder="1" applyAlignment="1">
      <alignment horizontal="center" vertical="center" shrinkToFit="1"/>
      <protection/>
    </xf>
    <xf numFmtId="0" fontId="11" fillId="0" borderId="1" xfId="18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</cellXfs>
  <cellStyles count="12">
    <cellStyle name="Normal" xfId="0"/>
    <cellStyle name="_ET_STYLE_NoName_00_" xfId="15"/>
    <cellStyle name="Percent" xfId="16"/>
    <cellStyle name="常规 3" xfId="17"/>
    <cellStyle name="常规_Sheet1" xfId="18"/>
    <cellStyle name="常规_Sheet1_1" xfId="19"/>
    <cellStyle name="常规_物资采购计划动力车间9.17" xfId="20"/>
    <cellStyle name="Currency" xfId="21"/>
    <cellStyle name="Currency [0]" xfId="22"/>
    <cellStyle name="Comma" xfId="23"/>
    <cellStyle name="Comma [0]" xfId="24"/>
    <cellStyle name="样式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N56" sqref="N56"/>
    </sheetView>
  </sheetViews>
  <sheetFormatPr defaultColWidth="9.125" defaultRowHeight="14.25"/>
  <cols>
    <col min="1" max="1" width="4.625" style="1" customWidth="1"/>
    <col min="2" max="2" width="7.125" style="1" customWidth="1"/>
    <col min="3" max="3" width="6.25390625" style="1" customWidth="1"/>
    <col min="4" max="4" width="4.75390625" style="1" hidden="1" customWidth="1"/>
    <col min="5" max="6" width="6.25390625" style="1" customWidth="1"/>
    <col min="7" max="7" width="32.25390625" style="4" customWidth="1"/>
    <col min="8" max="8" width="6.25390625" style="1" customWidth="1"/>
    <col min="9" max="9" width="7.375" style="1" customWidth="1"/>
    <col min="10" max="10" width="7.875" style="1" customWidth="1"/>
    <col min="11" max="11" width="6.375" style="1" customWidth="1"/>
    <col min="12" max="12" width="7.125" style="1" customWidth="1"/>
    <col min="13" max="13" width="11.625" style="1" customWidth="1"/>
    <col min="14" max="14" width="10.625" style="1" customWidth="1"/>
    <col min="15" max="15" width="7.75390625" style="1" customWidth="1"/>
    <col min="16" max="17" width="7.125" style="1" customWidth="1"/>
  </cols>
  <sheetData>
    <row r="1" spans="2:17" ht="26.25" customHeight="1">
      <c r="B1" s="39" t="s">
        <v>0</v>
      </c>
      <c r="C1" s="39"/>
      <c r="D1" s="39"/>
      <c r="E1" s="39"/>
      <c r="F1" s="39"/>
      <c r="G1" s="39"/>
      <c r="H1" s="39"/>
      <c r="I1" s="39"/>
      <c r="J1" s="40"/>
      <c r="K1" s="39"/>
      <c r="L1" s="39"/>
      <c r="M1" s="39"/>
      <c r="N1" s="39"/>
      <c r="O1" s="39"/>
      <c r="P1" s="39"/>
      <c r="Q1" s="6"/>
    </row>
    <row r="2" spans="2:17" ht="20.2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7"/>
    </row>
    <row r="3" spans="2:17" ht="23.25" customHeight="1">
      <c r="B3" s="42" t="s">
        <v>183</v>
      </c>
      <c r="C3" s="42"/>
      <c r="D3" s="42"/>
      <c r="E3" s="42"/>
      <c r="F3" s="42"/>
      <c r="G3" s="42"/>
      <c r="H3" s="42"/>
      <c r="I3" s="43"/>
      <c r="J3" s="43"/>
      <c r="K3" s="42"/>
      <c r="L3" s="42"/>
      <c r="M3" s="42"/>
      <c r="N3" s="42"/>
      <c r="O3" s="42"/>
      <c r="P3" s="42"/>
      <c r="Q3" s="8"/>
    </row>
    <row r="4" spans="1:17" ht="42.75">
      <c r="A4" s="14" t="s">
        <v>2</v>
      </c>
      <c r="B4" s="14" t="s">
        <v>3</v>
      </c>
      <c r="C4" s="14" t="s">
        <v>4</v>
      </c>
      <c r="D4" s="14" t="s">
        <v>5</v>
      </c>
      <c r="E4" s="10" t="s">
        <v>6</v>
      </c>
      <c r="F4" s="11"/>
      <c r="G4" s="10" t="s">
        <v>7</v>
      </c>
      <c r="H4" s="3" t="s">
        <v>8</v>
      </c>
      <c r="I4" s="3" t="s">
        <v>9</v>
      </c>
      <c r="J4" s="2" t="s">
        <v>9</v>
      </c>
      <c r="K4" s="15" t="s">
        <v>10</v>
      </c>
      <c r="L4" s="12" t="s">
        <v>11</v>
      </c>
      <c r="M4" s="12" t="s">
        <v>12</v>
      </c>
      <c r="N4" s="12" t="s">
        <v>13</v>
      </c>
      <c r="O4" s="13" t="s">
        <v>14</v>
      </c>
      <c r="P4" s="12" t="s">
        <v>15</v>
      </c>
      <c r="Q4" s="37" t="s">
        <v>16</v>
      </c>
    </row>
    <row r="5" spans="1:17" s="18" customFormat="1" ht="19.5" customHeight="1">
      <c r="A5" s="28">
        <v>1</v>
      </c>
      <c r="B5" s="28" t="s">
        <v>17</v>
      </c>
      <c r="C5" s="28" t="s">
        <v>18</v>
      </c>
      <c r="D5" s="28"/>
      <c r="E5" s="28">
        <v>10007259</v>
      </c>
      <c r="F5" s="28" t="s">
        <v>19</v>
      </c>
      <c r="G5" s="36" t="s">
        <v>20</v>
      </c>
      <c r="H5" s="28" t="s">
        <v>21</v>
      </c>
      <c r="I5" s="28">
        <v>3530</v>
      </c>
      <c r="J5" s="28">
        <f>I5</f>
        <v>3530</v>
      </c>
      <c r="K5" s="28"/>
      <c r="L5" s="28"/>
      <c r="M5" s="28"/>
      <c r="N5" s="28"/>
      <c r="O5" s="28" t="s">
        <v>22</v>
      </c>
      <c r="P5" s="28">
        <v>13869690014</v>
      </c>
      <c r="Q5" s="28" t="s">
        <v>23</v>
      </c>
    </row>
    <row r="6" spans="1:17" s="18" customFormat="1" ht="19.5" customHeight="1">
      <c r="A6" s="28">
        <v>2</v>
      </c>
      <c r="B6" s="28" t="s">
        <v>17</v>
      </c>
      <c r="C6" s="28" t="s">
        <v>18</v>
      </c>
      <c r="D6" s="28"/>
      <c r="E6" s="28">
        <v>10007259</v>
      </c>
      <c r="F6" s="28" t="s">
        <v>24</v>
      </c>
      <c r="G6" s="36" t="s">
        <v>25</v>
      </c>
      <c r="H6" s="28" t="s">
        <v>21</v>
      </c>
      <c r="I6" s="28">
        <v>1900</v>
      </c>
      <c r="J6" s="28">
        <f aca="true" t="shared" si="0" ref="J6:J50">I6</f>
        <v>1900</v>
      </c>
      <c r="K6" s="28"/>
      <c r="L6" s="28"/>
      <c r="M6" s="28"/>
      <c r="N6" s="28"/>
      <c r="O6" s="28" t="s">
        <v>22</v>
      </c>
      <c r="P6" s="28">
        <v>13869690011</v>
      </c>
      <c r="Q6" s="28" t="s">
        <v>26</v>
      </c>
    </row>
    <row r="7" spans="1:17" s="18" customFormat="1" ht="19.5" customHeight="1">
      <c r="A7" s="28">
        <v>3</v>
      </c>
      <c r="B7" s="28" t="s">
        <v>17</v>
      </c>
      <c r="C7" s="28" t="s">
        <v>18</v>
      </c>
      <c r="D7" s="28"/>
      <c r="E7" s="28">
        <v>10007259</v>
      </c>
      <c r="F7" s="28" t="s">
        <v>27</v>
      </c>
      <c r="G7" s="36" t="s">
        <v>28</v>
      </c>
      <c r="H7" s="28" t="s">
        <v>21</v>
      </c>
      <c r="I7" s="28">
        <v>5150</v>
      </c>
      <c r="J7" s="28">
        <f t="shared" si="0"/>
        <v>5150</v>
      </c>
      <c r="K7" s="28"/>
      <c r="L7" s="28"/>
      <c r="M7" s="28"/>
      <c r="N7" s="28"/>
      <c r="O7" s="28" t="s">
        <v>22</v>
      </c>
      <c r="P7" s="28">
        <v>13869690011</v>
      </c>
      <c r="Q7" s="28" t="s">
        <v>26</v>
      </c>
    </row>
    <row r="8" spans="1:17" s="18" customFormat="1" ht="19.5" customHeight="1">
      <c r="A8" s="28">
        <v>4</v>
      </c>
      <c r="B8" s="28" t="s">
        <v>29</v>
      </c>
      <c r="C8" s="28" t="s">
        <v>30</v>
      </c>
      <c r="D8" s="28" t="s">
        <v>31</v>
      </c>
      <c r="E8" s="28">
        <v>10007245</v>
      </c>
      <c r="F8" s="28" t="s">
        <v>27</v>
      </c>
      <c r="G8" s="36" t="s">
        <v>32</v>
      </c>
      <c r="H8" s="28" t="s">
        <v>33</v>
      </c>
      <c r="I8" s="28">
        <v>2260</v>
      </c>
      <c r="J8" s="28">
        <f t="shared" si="0"/>
        <v>2260</v>
      </c>
      <c r="K8" s="28" t="s">
        <v>34</v>
      </c>
      <c r="L8" s="28"/>
      <c r="M8" s="28"/>
      <c r="N8" s="28"/>
      <c r="O8" s="28" t="s">
        <v>35</v>
      </c>
      <c r="P8" s="28">
        <v>15866522556</v>
      </c>
      <c r="Q8" s="28" t="s">
        <v>36</v>
      </c>
    </row>
    <row r="9" spans="1:17" s="18" customFormat="1" ht="19.5" customHeight="1">
      <c r="A9" s="28">
        <v>5</v>
      </c>
      <c r="B9" s="28" t="s">
        <v>17</v>
      </c>
      <c r="C9" s="28" t="s">
        <v>18</v>
      </c>
      <c r="D9" s="28"/>
      <c r="E9" s="28">
        <v>10007259</v>
      </c>
      <c r="F9" s="28" t="s">
        <v>37</v>
      </c>
      <c r="G9" s="36" t="s">
        <v>38</v>
      </c>
      <c r="H9" s="28" t="s">
        <v>21</v>
      </c>
      <c r="I9" s="28">
        <v>4550</v>
      </c>
      <c r="J9" s="28">
        <f t="shared" si="0"/>
        <v>4550</v>
      </c>
      <c r="K9" s="28"/>
      <c r="L9" s="28"/>
      <c r="M9" s="28"/>
      <c r="N9" s="28"/>
      <c r="O9" s="28" t="s">
        <v>22</v>
      </c>
      <c r="P9" s="28">
        <v>13869690011</v>
      </c>
      <c r="Q9" s="28" t="s">
        <v>26</v>
      </c>
    </row>
    <row r="10" spans="1:17" s="18" customFormat="1" ht="19.5" customHeight="1">
      <c r="A10" s="28">
        <v>6</v>
      </c>
      <c r="B10" s="28" t="s">
        <v>17</v>
      </c>
      <c r="C10" s="28" t="s">
        <v>18</v>
      </c>
      <c r="D10" s="28"/>
      <c r="E10" s="28">
        <v>10007259</v>
      </c>
      <c r="F10" s="28" t="s">
        <v>39</v>
      </c>
      <c r="G10" s="36" t="s">
        <v>40</v>
      </c>
      <c r="H10" s="28" t="s">
        <v>21</v>
      </c>
      <c r="I10" s="28">
        <v>2050</v>
      </c>
      <c r="J10" s="28">
        <f t="shared" si="0"/>
        <v>2050</v>
      </c>
      <c r="K10" s="28"/>
      <c r="L10" s="28"/>
      <c r="M10" s="28"/>
      <c r="N10" s="28"/>
      <c r="O10" s="28" t="s">
        <v>22</v>
      </c>
      <c r="P10" s="28">
        <v>13869690011</v>
      </c>
      <c r="Q10" s="28" t="s">
        <v>26</v>
      </c>
    </row>
    <row r="11" spans="1:17" s="18" customFormat="1" ht="19.5" customHeight="1">
      <c r="A11" s="28">
        <v>7</v>
      </c>
      <c r="B11" s="28" t="s">
        <v>17</v>
      </c>
      <c r="C11" s="28" t="s">
        <v>18</v>
      </c>
      <c r="D11" s="28"/>
      <c r="E11" s="28">
        <v>10007259</v>
      </c>
      <c r="F11" s="28" t="s">
        <v>41</v>
      </c>
      <c r="G11" s="36" t="s">
        <v>42</v>
      </c>
      <c r="H11" s="28" t="s">
        <v>21</v>
      </c>
      <c r="I11" s="28">
        <v>1580</v>
      </c>
      <c r="J11" s="28">
        <f t="shared" si="0"/>
        <v>1580</v>
      </c>
      <c r="K11" s="28"/>
      <c r="L11" s="28"/>
      <c r="M11" s="28"/>
      <c r="N11" s="28"/>
      <c r="O11" s="28" t="s">
        <v>22</v>
      </c>
      <c r="P11" s="28">
        <v>13869690011</v>
      </c>
      <c r="Q11" s="28" t="s">
        <v>26</v>
      </c>
    </row>
    <row r="12" spans="1:17" s="18" customFormat="1" ht="19.5" customHeight="1">
      <c r="A12" s="28">
        <v>8</v>
      </c>
      <c r="B12" s="28" t="s">
        <v>17</v>
      </c>
      <c r="C12" s="28" t="s">
        <v>18</v>
      </c>
      <c r="D12" s="28"/>
      <c r="E12" s="28">
        <v>10007259</v>
      </c>
      <c r="F12" s="28" t="s">
        <v>43</v>
      </c>
      <c r="G12" s="36" t="s">
        <v>44</v>
      </c>
      <c r="H12" s="28" t="s">
        <v>21</v>
      </c>
      <c r="I12" s="28">
        <v>380</v>
      </c>
      <c r="J12" s="28">
        <f t="shared" si="0"/>
        <v>380</v>
      </c>
      <c r="K12" s="28"/>
      <c r="L12" s="28"/>
      <c r="M12" s="28"/>
      <c r="N12" s="28"/>
      <c r="O12" s="28" t="s">
        <v>22</v>
      </c>
      <c r="P12" s="28">
        <v>13869690011</v>
      </c>
      <c r="Q12" s="28" t="s">
        <v>26</v>
      </c>
    </row>
    <row r="13" spans="1:17" s="26" customFormat="1" ht="19.5" customHeight="1">
      <c r="A13" s="28">
        <v>9</v>
      </c>
      <c r="B13" s="28" t="s">
        <v>45</v>
      </c>
      <c r="C13" s="28" t="s">
        <v>46</v>
      </c>
      <c r="D13" s="28" t="s">
        <v>31</v>
      </c>
      <c r="E13" s="28">
        <v>10007305</v>
      </c>
      <c r="F13" s="28" t="s">
        <v>47</v>
      </c>
      <c r="G13" s="36" t="s">
        <v>48</v>
      </c>
      <c r="H13" s="31" t="s">
        <v>21</v>
      </c>
      <c r="I13" s="31">
        <v>4900</v>
      </c>
      <c r="J13" s="28">
        <f t="shared" si="0"/>
        <v>4900</v>
      </c>
      <c r="K13" s="28" t="s">
        <v>49</v>
      </c>
      <c r="L13" s="28"/>
      <c r="M13" s="28"/>
      <c r="N13" s="28"/>
      <c r="O13" s="28" t="s">
        <v>50</v>
      </c>
      <c r="P13" s="28">
        <v>13562682556</v>
      </c>
      <c r="Q13" s="28" t="s">
        <v>51</v>
      </c>
    </row>
    <row r="14" spans="1:17" s="22" customFormat="1" ht="22.5">
      <c r="A14" s="28">
        <v>10</v>
      </c>
      <c r="B14" s="28" t="s">
        <v>45</v>
      </c>
      <c r="C14" s="28" t="s">
        <v>46</v>
      </c>
      <c r="D14" s="28" t="s">
        <v>31</v>
      </c>
      <c r="E14" s="28">
        <v>10007305</v>
      </c>
      <c r="F14" s="28" t="s">
        <v>19</v>
      </c>
      <c r="G14" s="36" t="s">
        <v>52</v>
      </c>
      <c r="H14" s="31" t="s">
        <v>21</v>
      </c>
      <c r="I14" s="31">
        <v>1570</v>
      </c>
      <c r="J14" s="28">
        <f t="shared" si="0"/>
        <v>1570</v>
      </c>
      <c r="K14" s="28" t="s">
        <v>49</v>
      </c>
      <c r="L14" s="28"/>
      <c r="M14" s="28"/>
      <c r="N14" s="28"/>
      <c r="O14" s="28" t="s">
        <v>53</v>
      </c>
      <c r="P14" s="28">
        <v>15095100081</v>
      </c>
      <c r="Q14" s="28" t="s">
        <v>51</v>
      </c>
    </row>
    <row r="15" spans="1:17" s="22" customFormat="1" ht="15" customHeight="1">
      <c r="A15" s="28">
        <v>11</v>
      </c>
      <c r="B15" s="28" t="s">
        <v>54</v>
      </c>
      <c r="C15" s="28" t="s">
        <v>30</v>
      </c>
      <c r="D15" s="28" t="s">
        <v>31</v>
      </c>
      <c r="E15" s="28">
        <v>10007305</v>
      </c>
      <c r="F15" s="28" t="s">
        <v>24</v>
      </c>
      <c r="G15" s="36" t="s">
        <v>55</v>
      </c>
      <c r="H15" s="28" t="s">
        <v>56</v>
      </c>
      <c r="I15" s="28">
        <v>60</v>
      </c>
      <c r="J15" s="28">
        <f t="shared" si="0"/>
        <v>60</v>
      </c>
      <c r="K15" s="28" t="s">
        <v>57</v>
      </c>
      <c r="L15" s="28"/>
      <c r="M15" s="28"/>
      <c r="N15" s="28"/>
      <c r="O15" s="28" t="s">
        <v>58</v>
      </c>
      <c r="P15" s="28">
        <v>13806471245</v>
      </c>
      <c r="Q15" s="28" t="s">
        <v>59</v>
      </c>
    </row>
    <row r="16" spans="1:17" s="21" customFormat="1" ht="22.5">
      <c r="A16" s="28">
        <v>12</v>
      </c>
      <c r="B16" s="28" t="s">
        <v>60</v>
      </c>
      <c r="C16" s="28" t="s">
        <v>30</v>
      </c>
      <c r="D16" s="28" t="s">
        <v>31</v>
      </c>
      <c r="E16" s="28">
        <v>10007305</v>
      </c>
      <c r="F16" s="28" t="s">
        <v>19</v>
      </c>
      <c r="G16" s="36" t="s">
        <v>52</v>
      </c>
      <c r="H16" s="35" t="s">
        <v>56</v>
      </c>
      <c r="I16" s="35">
        <v>3172</v>
      </c>
      <c r="J16" s="28">
        <f t="shared" si="0"/>
        <v>3172</v>
      </c>
      <c r="K16" s="32"/>
      <c r="L16" s="30"/>
      <c r="M16" s="30"/>
      <c r="N16" s="30"/>
      <c r="O16" s="30" t="s">
        <v>61</v>
      </c>
      <c r="P16" s="30">
        <v>2156140</v>
      </c>
      <c r="Q16" s="30" t="s">
        <v>51</v>
      </c>
    </row>
    <row r="17" spans="1:17" s="18" customFormat="1" ht="18" customHeight="1">
      <c r="A17" s="28">
        <v>13</v>
      </c>
      <c r="B17" s="28" t="s">
        <v>17</v>
      </c>
      <c r="C17" s="28" t="s">
        <v>18</v>
      </c>
      <c r="D17" s="28"/>
      <c r="E17" s="28">
        <v>10007259</v>
      </c>
      <c r="F17" s="28" t="s">
        <v>62</v>
      </c>
      <c r="G17" s="36" t="s">
        <v>63</v>
      </c>
      <c r="H17" s="28" t="s">
        <v>21</v>
      </c>
      <c r="I17" s="28">
        <v>76</v>
      </c>
      <c r="J17" s="28">
        <f t="shared" si="0"/>
        <v>76</v>
      </c>
      <c r="K17" s="28" t="s">
        <v>64</v>
      </c>
      <c r="L17" s="28"/>
      <c r="M17" s="28"/>
      <c r="N17" s="28"/>
      <c r="O17" s="28" t="s">
        <v>22</v>
      </c>
      <c r="P17" s="28">
        <v>13869690011</v>
      </c>
      <c r="Q17" s="28" t="s">
        <v>26</v>
      </c>
    </row>
    <row r="18" spans="1:17" s="18" customFormat="1" ht="18" customHeight="1">
      <c r="A18" s="28">
        <v>14</v>
      </c>
      <c r="B18" s="28" t="s">
        <v>17</v>
      </c>
      <c r="C18" s="28" t="s">
        <v>18</v>
      </c>
      <c r="D18" s="28"/>
      <c r="E18" s="28">
        <v>10007259</v>
      </c>
      <c r="F18" s="28" t="s">
        <v>65</v>
      </c>
      <c r="G18" s="36" t="s">
        <v>66</v>
      </c>
      <c r="H18" s="28" t="s">
        <v>21</v>
      </c>
      <c r="I18" s="28">
        <v>45</v>
      </c>
      <c r="J18" s="28">
        <f t="shared" si="0"/>
        <v>45</v>
      </c>
      <c r="K18" s="28" t="s">
        <v>67</v>
      </c>
      <c r="L18" s="28"/>
      <c r="M18" s="28"/>
      <c r="N18" s="28"/>
      <c r="O18" s="28" t="s">
        <v>22</v>
      </c>
      <c r="P18" s="28">
        <v>13869690011</v>
      </c>
      <c r="Q18" s="28" t="s">
        <v>26</v>
      </c>
    </row>
    <row r="19" spans="1:17" s="18" customFormat="1" ht="18" customHeight="1">
      <c r="A19" s="28">
        <v>15</v>
      </c>
      <c r="B19" s="28" t="s">
        <v>17</v>
      </c>
      <c r="C19" s="28" t="s">
        <v>18</v>
      </c>
      <c r="D19" s="28"/>
      <c r="E19" s="28">
        <v>10007259</v>
      </c>
      <c r="F19" s="28" t="s">
        <v>68</v>
      </c>
      <c r="G19" s="36" t="s">
        <v>69</v>
      </c>
      <c r="H19" s="28" t="s">
        <v>21</v>
      </c>
      <c r="I19" s="28">
        <v>216</v>
      </c>
      <c r="J19" s="28">
        <f t="shared" si="0"/>
        <v>216</v>
      </c>
      <c r="K19" s="28" t="s">
        <v>64</v>
      </c>
      <c r="L19" s="28"/>
      <c r="M19" s="28"/>
      <c r="N19" s="28"/>
      <c r="O19" s="28" t="s">
        <v>22</v>
      </c>
      <c r="P19" s="28">
        <v>13869690011</v>
      </c>
      <c r="Q19" s="28" t="s">
        <v>26</v>
      </c>
    </row>
    <row r="20" spans="1:17" s="18" customFormat="1" ht="18" customHeight="1">
      <c r="A20" s="28">
        <v>16</v>
      </c>
      <c r="B20" s="28" t="s">
        <v>29</v>
      </c>
      <c r="C20" s="28" t="s">
        <v>30</v>
      </c>
      <c r="D20" s="28" t="s">
        <v>31</v>
      </c>
      <c r="E20" s="28">
        <v>10007245</v>
      </c>
      <c r="F20" s="28" t="s">
        <v>70</v>
      </c>
      <c r="G20" s="36" t="s">
        <v>71</v>
      </c>
      <c r="H20" s="28" t="s">
        <v>33</v>
      </c>
      <c r="I20" s="28">
        <v>830</v>
      </c>
      <c r="J20" s="28">
        <f t="shared" si="0"/>
        <v>830</v>
      </c>
      <c r="K20" s="28" t="s">
        <v>72</v>
      </c>
      <c r="L20" s="28"/>
      <c r="M20" s="28"/>
      <c r="N20" s="28"/>
      <c r="O20" s="28" t="s">
        <v>35</v>
      </c>
      <c r="P20" s="28">
        <v>15866522556</v>
      </c>
      <c r="Q20" s="28" t="s">
        <v>36</v>
      </c>
    </row>
    <row r="21" spans="1:17" s="22" customFormat="1" ht="22.5">
      <c r="A21" s="28">
        <v>17</v>
      </c>
      <c r="B21" s="28" t="s">
        <v>73</v>
      </c>
      <c r="C21" s="28"/>
      <c r="D21" s="28" t="s">
        <v>31</v>
      </c>
      <c r="E21" s="28">
        <v>10007305</v>
      </c>
      <c r="F21" s="28" t="s">
        <v>74</v>
      </c>
      <c r="G21" s="36" t="s">
        <v>75</v>
      </c>
      <c r="H21" s="31" t="s">
        <v>33</v>
      </c>
      <c r="I21" s="28">
        <v>181</v>
      </c>
      <c r="J21" s="28">
        <f t="shared" si="0"/>
        <v>181</v>
      </c>
      <c r="K21" s="28" t="s">
        <v>67</v>
      </c>
      <c r="L21" s="28"/>
      <c r="M21" s="28"/>
      <c r="N21" s="28"/>
      <c r="O21" s="28" t="s">
        <v>76</v>
      </c>
      <c r="P21" s="28">
        <v>13953695035</v>
      </c>
      <c r="Q21" s="28" t="s">
        <v>77</v>
      </c>
    </row>
    <row r="22" spans="1:17" s="22" customFormat="1" ht="16.5" customHeight="1">
      <c r="A22" s="28">
        <v>18</v>
      </c>
      <c r="B22" s="28" t="s">
        <v>54</v>
      </c>
      <c r="C22" s="28" t="s">
        <v>30</v>
      </c>
      <c r="D22" s="28" t="s">
        <v>31</v>
      </c>
      <c r="E22" s="28">
        <v>10007305</v>
      </c>
      <c r="F22" s="28" t="s">
        <v>78</v>
      </c>
      <c r="G22" s="36" t="s">
        <v>79</v>
      </c>
      <c r="H22" s="28" t="s">
        <v>56</v>
      </c>
      <c r="I22" s="28">
        <v>110</v>
      </c>
      <c r="J22" s="28">
        <f t="shared" si="0"/>
        <v>110</v>
      </c>
      <c r="K22" s="28"/>
      <c r="L22" s="28"/>
      <c r="M22" s="28"/>
      <c r="N22" s="28"/>
      <c r="O22" s="28" t="s">
        <v>80</v>
      </c>
      <c r="P22" s="28">
        <v>13963675561</v>
      </c>
      <c r="Q22" s="28" t="s">
        <v>81</v>
      </c>
    </row>
    <row r="23" spans="1:17" s="18" customFormat="1" ht="22.5">
      <c r="A23" s="28">
        <v>19</v>
      </c>
      <c r="B23" s="28" t="s">
        <v>17</v>
      </c>
      <c r="C23" s="28" t="s">
        <v>82</v>
      </c>
      <c r="D23" s="28"/>
      <c r="E23" s="28">
        <v>10007302</v>
      </c>
      <c r="F23" s="28" t="s">
        <v>83</v>
      </c>
      <c r="G23" s="36" t="s">
        <v>84</v>
      </c>
      <c r="H23" s="28" t="s">
        <v>33</v>
      </c>
      <c r="I23" s="28">
        <v>444</v>
      </c>
      <c r="J23" s="28">
        <f t="shared" si="0"/>
        <v>444</v>
      </c>
      <c r="K23" s="28" t="s">
        <v>85</v>
      </c>
      <c r="L23" s="28"/>
      <c r="M23" s="28"/>
      <c r="N23" s="28"/>
      <c r="O23" s="28" t="s">
        <v>86</v>
      </c>
      <c r="P23" s="28">
        <v>13791655230</v>
      </c>
      <c r="Q23" s="28" t="s">
        <v>87</v>
      </c>
    </row>
    <row r="24" spans="1:17" s="19" customFormat="1" ht="33.75">
      <c r="A24" s="28">
        <v>20</v>
      </c>
      <c r="B24" s="28" t="s">
        <v>88</v>
      </c>
      <c r="C24" s="28" t="s">
        <v>30</v>
      </c>
      <c r="D24" s="28" t="s">
        <v>31</v>
      </c>
      <c r="E24" s="28">
        <v>10007305</v>
      </c>
      <c r="F24" s="28" t="s">
        <v>83</v>
      </c>
      <c r="G24" s="36" t="s">
        <v>89</v>
      </c>
      <c r="H24" s="31" t="s">
        <v>56</v>
      </c>
      <c r="I24" s="28">
        <v>523</v>
      </c>
      <c r="J24" s="28">
        <f t="shared" si="0"/>
        <v>523</v>
      </c>
      <c r="K24" s="28" t="s">
        <v>90</v>
      </c>
      <c r="L24" s="28"/>
      <c r="M24" s="28"/>
      <c r="N24" s="28"/>
      <c r="O24" s="28" t="s">
        <v>91</v>
      </c>
      <c r="P24" s="28">
        <v>13791883220</v>
      </c>
      <c r="Q24" s="28" t="s">
        <v>92</v>
      </c>
    </row>
    <row r="25" spans="1:17" s="27" customFormat="1" ht="22.5">
      <c r="A25" s="28">
        <v>21</v>
      </c>
      <c r="B25" s="28" t="s">
        <v>45</v>
      </c>
      <c r="C25" s="28" t="s">
        <v>46</v>
      </c>
      <c r="D25" s="28" t="s">
        <v>31</v>
      </c>
      <c r="E25" s="28">
        <v>10007305</v>
      </c>
      <c r="F25" s="28" t="s">
        <v>93</v>
      </c>
      <c r="G25" s="36" t="s">
        <v>94</v>
      </c>
      <c r="H25" s="31" t="s">
        <v>21</v>
      </c>
      <c r="I25" s="34">
        <v>337</v>
      </c>
      <c r="J25" s="28">
        <f t="shared" si="0"/>
        <v>337</v>
      </c>
      <c r="K25" s="28" t="s">
        <v>95</v>
      </c>
      <c r="L25" s="28"/>
      <c r="M25" s="28"/>
      <c r="N25" s="28"/>
      <c r="O25" s="28" t="s">
        <v>53</v>
      </c>
      <c r="P25" s="28">
        <v>15095100080</v>
      </c>
      <c r="Q25" s="28" t="s">
        <v>96</v>
      </c>
    </row>
    <row r="26" spans="1:17" s="18" customFormat="1" ht="22.5">
      <c r="A26" s="28">
        <v>22</v>
      </c>
      <c r="B26" s="28" t="s">
        <v>17</v>
      </c>
      <c r="C26" s="28" t="s">
        <v>82</v>
      </c>
      <c r="D26" s="28"/>
      <c r="E26" s="28">
        <v>10007302</v>
      </c>
      <c r="F26" s="28" t="s">
        <v>97</v>
      </c>
      <c r="G26" s="36" t="s">
        <v>98</v>
      </c>
      <c r="H26" s="28" t="s">
        <v>33</v>
      </c>
      <c r="I26" s="28">
        <v>1825</v>
      </c>
      <c r="J26" s="28">
        <f t="shared" si="0"/>
        <v>1825</v>
      </c>
      <c r="K26" s="28" t="s">
        <v>99</v>
      </c>
      <c r="L26" s="28"/>
      <c r="M26" s="28"/>
      <c r="N26" s="28"/>
      <c r="O26" s="28" t="s">
        <v>86</v>
      </c>
      <c r="P26" s="28">
        <v>13791655230</v>
      </c>
      <c r="Q26" s="28" t="s">
        <v>87</v>
      </c>
    </row>
    <row r="27" spans="1:17" s="26" customFormat="1" ht="22.5">
      <c r="A27" s="28">
        <v>23</v>
      </c>
      <c r="B27" s="28" t="s">
        <v>45</v>
      </c>
      <c r="C27" s="28" t="s">
        <v>46</v>
      </c>
      <c r="D27" s="28" t="s">
        <v>31</v>
      </c>
      <c r="E27" s="28">
        <v>10007305</v>
      </c>
      <c r="F27" s="28" t="s">
        <v>100</v>
      </c>
      <c r="G27" s="36" t="s">
        <v>101</v>
      </c>
      <c r="H27" s="33" t="s">
        <v>21</v>
      </c>
      <c r="I27" s="31">
        <v>624</v>
      </c>
      <c r="J27" s="28">
        <f t="shared" si="0"/>
        <v>624</v>
      </c>
      <c r="K27" s="28" t="s">
        <v>102</v>
      </c>
      <c r="L27" s="28"/>
      <c r="M27" s="28"/>
      <c r="N27" s="28"/>
      <c r="O27" s="28" t="s">
        <v>53</v>
      </c>
      <c r="P27" s="28">
        <v>15095100080</v>
      </c>
      <c r="Q27" s="28" t="s">
        <v>96</v>
      </c>
    </row>
    <row r="28" spans="1:17" s="18" customFormat="1" ht="22.5">
      <c r="A28" s="28">
        <v>24</v>
      </c>
      <c r="B28" s="28" t="s">
        <v>17</v>
      </c>
      <c r="C28" s="28" t="s">
        <v>82</v>
      </c>
      <c r="D28" s="28"/>
      <c r="E28" s="28">
        <v>10007302</v>
      </c>
      <c r="F28" s="28" t="s">
        <v>100</v>
      </c>
      <c r="G28" s="36" t="s">
        <v>103</v>
      </c>
      <c r="H28" s="28" t="s">
        <v>33</v>
      </c>
      <c r="I28" s="28">
        <v>1866</v>
      </c>
      <c r="J28" s="28">
        <f t="shared" si="0"/>
        <v>1866</v>
      </c>
      <c r="K28" s="28" t="s">
        <v>104</v>
      </c>
      <c r="L28" s="28"/>
      <c r="M28" s="28"/>
      <c r="N28" s="28"/>
      <c r="O28" s="28" t="s">
        <v>86</v>
      </c>
      <c r="P28" s="28">
        <v>13791655230</v>
      </c>
      <c r="Q28" s="28" t="s">
        <v>87</v>
      </c>
    </row>
    <row r="29" spans="1:17" s="18" customFormat="1" ht="22.5">
      <c r="A29" s="28">
        <v>25</v>
      </c>
      <c r="B29" s="28" t="s">
        <v>17</v>
      </c>
      <c r="C29" s="28" t="s">
        <v>82</v>
      </c>
      <c r="D29" s="28"/>
      <c r="E29" s="28">
        <v>10007302</v>
      </c>
      <c r="F29" s="28" t="s">
        <v>105</v>
      </c>
      <c r="G29" s="36" t="s">
        <v>106</v>
      </c>
      <c r="H29" s="28" t="s">
        <v>33</v>
      </c>
      <c r="I29" s="28">
        <v>54375</v>
      </c>
      <c r="J29" s="28">
        <f t="shared" si="0"/>
        <v>54375</v>
      </c>
      <c r="K29" s="28" t="s">
        <v>107</v>
      </c>
      <c r="L29" s="28"/>
      <c r="M29" s="28"/>
      <c r="N29" s="28"/>
      <c r="O29" s="28" t="s">
        <v>86</v>
      </c>
      <c r="P29" s="28">
        <v>13791655230</v>
      </c>
      <c r="Q29" s="28" t="s">
        <v>87</v>
      </c>
    </row>
    <row r="30" spans="1:17" s="25" customFormat="1" ht="22.5">
      <c r="A30" s="28">
        <v>26</v>
      </c>
      <c r="B30" s="28" t="s">
        <v>45</v>
      </c>
      <c r="C30" s="28" t="s">
        <v>46</v>
      </c>
      <c r="D30" s="28" t="s">
        <v>31</v>
      </c>
      <c r="E30" s="28">
        <v>10007305</v>
      </c>
      <c r="F30" s="28" t="s">
        <v>108</v>
      </c>
      <c r="G30" s="36" t="s">
        <v>109</v>
      </c>
      <c r="H30" s="31" t="s">
        <v>21</v>
      </c>
      <c r="I30" s="31">
        <v>2073</v>
      </c>
      <c r="J30" s="28">
        <f t="shared" si="0"/>
        <v>2073</v>
      </c>
      <c r="K30" s="28" t="s">
        <v>110</v>
      </c>
      <c r="L30" s="28"/>
      <c r="M30" s="28"/>
      <c r="N30" s="28"/>
      <c r="O30" s="28" t="s">
        <v>111</v>
      </c>
      <c r="P30" s="28">
        <v>13406699848</v>
      </c>
      <c r="Q30" s="28" t="s">
        <v>112</v>
      </c>
    </row>
    <row r="31" spans="1:17" s="22" customFormat="1" ht="22.5">
      <c r="A31" s="28">
        <v>27</v>
      </c>
      <c r="B31" s="28" t="s">
        <v>45</v>
      </c>
      <c r="C31" s="28" t="s">
        <v>46</v>
      </c>
      <c r="D31" s="28" t="s">
        <v>31</v>
      </c>
      <c r="E31" s="28">
        <v>10007305</v>
      </c>
      <c r="F31" s="28" t="s">
        <v>113</v>
      </c>
      <c r="G31" s="36" t="s">
        <v>114</v>
      </c>
      <c r="H31" s="31" t="s">
        <v>21</v>
      </c>
      <c r="I31" s="31">
        <v>930</v>
      </c>
      <c r="J31" s="28">
        <f t="shared" si="0"/>
        <v>930</v>
      </c>
      <c r="K31" s="28" t="s">
        <v>95</v>
      </c>
      <c r="L31" s="28"/>
      <c r="M31" s="28"/>
      <c r="N31" s="28"/>
      <c r="O31" s="28" t="s">
        <v>115</v>
      </c>
      <c r="P31" s="28">
        <v>13863695321</v>
      </c>
      <c r="Q31" s="28" t="s">
        <v>116</v>
      </c>
    </row>
    <row r="32" spans="1:17" s="18" customFormat="1" ht="15.75" customHeight="1">
      <c r="A32" s="28">
        <v>28</v>
      </c>
      <c r="B32" s="28" t="s">
        <v>29</v>
      </c>
      <c r="C32" s="28" t="s">
        <v>30</v>
      </c>
      <c r="D32" s="28" t="s">
        <v>31</v>
      </c>
      <c r="E32" s="28">
        <v>10007245</v>
      </c>
      <c r="F32" s="28" t="s">
        <v>117</v>
      </c>
      <c r="G32" s="36" t="s">
        <v>118</v>
      </c>
      <c r="H32" s="28" t="s">
        <v>33</v>
      </c>
      <c r="I32" s="28">
        <v>280</v>
      </c>
      <c r="J32" s="28">
        <f t="shared" si="0"/>
        <v>280</v>
      </c>
      <c r="K32" s="28" t="s">
        <v>64</v>
      </c>
      <c r="L32" s="28"/>
      <c r="M32" s="28"/>
      <c r="N32" s="28"/>
      <c r="O32" s="28" t="s">
        <v>35</v>
      </c>
      <c r="P32" s="28">
        <v>15866522556</v>
      </c>
      <c r="Q32" s="28" t="s">
        <v>36</v>
      </c>
    </row>
    <row r="33" spans="1:17" s="18" customFormat="1" ht="15.75" customHeight="1">
      <c r="A33" s="28">
        <v>29</v>
      </c>
      <c r="B33" s="28" t="s">
        <v>29</v>
      </c>
      <c r="C33" s="28" t="s">
        <v>30</v>
      </c>
      <c r="D33" s="28" t="s">
        <v>31</v>
      </c>
      <c r="E33" s="28">
        <v>10007245</v>
      </c>
      <c r="F33" s="28" t="s">
        <v>105</v>
      </c>
      <c r="G33" s="36" t="s">
        <v>119</v>
      </c>
      <c r="H33" s="28" t="s">
        <v>33</v>
      </c>
      <c r="I33" s="28">
        <v>280</v>
      </c>
      <c r="J33" s="28">
        <f t="shared" si="0"/>
        <v>280</v>
      </c>
      <c r="K33" s="28" t="s">
        <v>120</v>
      </c>
      <c r="L33" s="28"/>
      <c r="M33" s="28"/>
      <c r="N33" s="28"/>
      <c r="O33" s="28" t="s">
        <v>35</v>
      </c>
      <c r="P33" s="28">
        <v>15866522556</v>
      </c>
      <c r="Q33" s="28" t="s">
        <v>36</v>
      </c>
    </row>
    <row r="34" spans="1:17" s="18" customFormat="1" ht="15.75" customHeight="1">
      <c r="A34" s="28">
        <v>30</v>
      </c>
      <c r="B34" s="28" t="s">
        <v>29</v>
      </c>
      <c r="C34" s="28" t="s">
        <v>30</v>
      </c>
      <c r="D34" s="28" t="s">
        <v>31</v>
      </c>
      <c r="E34" s="28">
        <v>10007245</v>
      </c>
      <c r="F34" s="28" t="s">
        <v>121</v>
      </c>
      <c r="G34" s="36" t="s">
        <v>122</v>
      </c>
      <c r="H34" s="28" t="s">
        <v>33</v>
      </c>
      <c r="I34" s="28">
        <v>580</v>
      </c>
      <c r="J34" s="28">
        <f t="shared" si="0"/>
        <v>580</v>
      </c>
      <c r="K34" s="28" t="s">
        <v>120</v>
      </c>
      <c r="L34" s="28"/>
      <c r="M34" s="28"/>
      <c r="N34" s="28"/>
      <c r="O34" s="28" t="s">
        <v>35</v>
      </c>
      <c r="P34" s="28">
        <v>15866522556</v>
      </c>
      <c r="Q34" s="28" t="s">
        <v>36</v>
      </c>
    </row>
    <row r="35" spans="1:17" s="22" customFormat="1" ht="22.5">
      <c r="A35" s="28">
        <v>31</v>
      </c>
      <c r="B35" s="28" t="s">
        <v>45</v>
      </c>
      <c r="C35" s="28" t="s">
        <v>46</v>
      </c>
      <c r="D35" s="28" t="s">
        <v>31</v>
      </c>
      <c r="E35" s="28">
        <v>10007305</v>
      </c>
      <c r="F35" s="28" t="s">
        <v>123</v>
      </c>
      <c r="G35" s="36" t="s">
        <v>124</v>
      </c>
      <c r="H35" s="31" t="s">
        <v>21</v>
      </c>
      <c r="I35" s="31">
        <v>1790</v>
      </c>
      <c r="J35" s="28">
        <f t="shared" si="0"/>
        <v>1790</v>
      </c>
      <c r="K35" s="28" t="s">
        <v>125</v>
      </c>
      <c r="L35" s="28"/>
      <c r="M35" s="28"/>
      <c r="N35" s="28"/>
      <c r="O35" s="28" t="s">
        <v>115</v>
      </c>
      <c r="P35" s="28">
        <v>13863695321</v>
      </c>
      <c r="Q35" s="28" t="s">
        <v>116</v>
      </c>
    </row>
    <row r="36" spans="1:17" s="18" customFormat="1" ht="22.5">
      <c r="A36" s="28">
        <v>32</v>
      </c>
      <c r="B36" s="28" t="s">
        <v>17</v>
      </c>
      <c r="C36" s="28" t="s">
        <v>18</v>
      </c>
      <c r="D36" s="28"/>
      <c r="E36" s="28">
        <v>10007302</v>
      </c>
      <c r="F36" s="28" t="s">
        <v>126</v>
      </c>
      <c r="G36" s="36" t="s">
        <v>127</v>
      </c>
      <c r="H36" s="28" t="s">
        <v>21</v>
      </c>
      <c r="I36" s="28">
        <v>2674</v>
      </c>
      <c r="J36" s="28">
        <f t="shared" si="0"/>
        <v>2674</v>
      </c>
      <c r="K36" s="28" t="s">
        <v>128</v>
      </c>
      <c r="L36" s="28"/>
      <c r="M36" s="28"/>
      <c r="N36" s="28"/>
      <c r="O36" s="28" t="s">
        <v>129</v>
      </c>
      <c r="P36" s="28">
        <v>15069684427</v>
      </c>
      <c r="Q36" s="28" t="s">
        <v>130</v>
      </c>
    </row>
    <row r="37" spans="1:17" s="22" customFormat="1" ht="22.5">
      <c r="A37" s="28">
        <v>33</v>
      </c>
      <c r="B37" s="28" t="s">
        <v>45</v>
      </c>
      <c r="C37" s="28" t="s">
        <v>46</v>
      </c>
      <c r="D37" s="28" t="s">
        <v>31</v>
      </c>
      <c r="E37" s="28">
        <v>10007305</v>
      </c>
      <c r="F37" s="28" t="s">
        <v>131</v>
      </c>
      <c r="G37" s="36" t="s">
        <v>132</v>
      </c>
      <c r="H37" s="33" t="s">
        <v>21</v>
      </c>
      <c r="I37" s="31">
        <v>542</v>
      </c>
      <c r="J37" s="28">
        <f t="shared" si="0"/>
        <v>542</v>
      </c>
      <c r="K37" s="28" t="s">
        <v>133</v>
      </c>
      <c r="L37" s="28"/>
      <c r="M37" s="28"/>
      <c r="N37" s="28"/>
      <c r="O37" s="28" t="s">
        <v>53</v>
      </c>
      <c r="P37" s="28">
        <v>15095100082</v>
      </c>
      <c r="Q37" s="28" t="s">
        <v>134</v>
      </c>
    </row>
    <row r="38" spans="1:17" s="22" customFormat="1" ht="22.5">
      <c r="A38" s="28">
        <v>34</v>
      </c>
      <c r="B38" s="28" t="s">
        <v>45</v>
      </c>
      <c r="C38" s="28" t="s">
        <v>46</v>
      </c>
      <c r="D38" s="28" t="s">
        <v>31</v>
      </c>
      <c r="E38" s="28">
        <v>10007305</v>
      </c>
      <c r="F38" s="28" t="s">
        <v>135</v>
      </c>
      <c r="G38" s="36" t="s">
        <v>136</v>
      </c>
      <c r="H38" s="31" t="s">
        <v>21</v>
      </c>
      <c r="I38" s="31">
        <v>1925</v>
      </c>
      <c r="J38" s="28">
        <f t="shared" si="0"/>
        <v>1925</v>
      </c>
      <c r="K38" s="28" t="s">
        <v>137</v>
      </c>
      <c r="L38" s="28"/>
      <c r="M38" s="28"/>
      <c r="N38" s="28"/>
      <c r="O38" s="28" t="s">
        <v>53</v>
      </c>
      <c r="P38" s="28">
        <v>15095100083</v>
      </c>
      <c r="Q38" s="28" t="s">
        <v>134</v>
      </c>
    </row>
    <row r="39" spans="1:17" s="23" customFormat="1" ht="33.75">
      <c r="A39" s="28">
        <v>35</v>
      </c>
      <c r="B39" s="28" t="s">
        <v>88</v>
      </c>
      <c r="C39" s="28" t="s">
        <v>30</v>
      </c>
      <c r="D39" s="28" t="s">
        <v>31</v>
      </c>
      <c r="E39" s="28">
        <v>10007305</v>
      </c>
      <c r="F39" s="28" t="s">
        <v>138</v>
      </c>
      <c r="G39" s="36" t="s">
        <v>139</v>
      </c>
      <c r="H39" s="31" t="s">
        <v>56</v>
      </c>
      <c r="I39" s="28">
        <v>136</v>
      </c>
      <c r="J39" s="28">
        <f t="shared" si="0"/>
        <v>136</v>
      </c>
      <c r="K39" s="28" t="s">
        <v>140</v>
      </c>
      <c r="L39" s="28"/>
      <c r="M39" s="28"/>
      <c r="N39" s="28"/>
      <c r="O39" s="28" t="s">
        <v>91</v>
      </c>
      <c r="P39" s="28">
        <v>13791883220</v>
      </c>
      <c r="Q39" s="28" t="s">
        <v>92</v>
      </c>
    </row>
    <row r="40" spans="1:17" s="24" customFormat="1" ht="33.75">
      <c r="A40" s="28">
        <v>36</v>
      </c>
      <c r="B40" s="28" t="s">
        <v>88</v>
      </c>
      <c r="C40" s="28" t="s">
        <v>30</v>
      </c>
      <c r="D40" s="28" t="s">
        <v>31</v>
      </c>
      <c r="E40" s="28">
        <v>10007305</v>
      </c>
      <c r="F40" s="28" t="s">
        <v>141</v>
      </c>
      <c r="G40" s="36" t="s">
        <v>142</v>
      </c>
      <c r="H40" s="33" t="s">
        <v>56</v>
      </c>
      <c r="I40" s="33">
        <v>176</v>
      </c>
      <c r="J40" s="28">
        <f t="shared" si="0"/>
        <v>176</v>
      </c>
      <c r="K40" s="28" t="s">
        <v>140</v>
      </c>
      <c r="L40" s="28"/>
      <c r="M40" s="28"/>
      <c r="N40" s="28"/>
      <c r="O40" s="28" t="s">
        <v>91</v>
      </c>
      <c r="P40" s="28">
        <v>13791883220</v>
      </c>
      <c r="Q40" s="28" t="s">
        <v>92</v>
      </c>
    </row>
    <row r="41" spans="1:17" s="22" customFormat="1" ht="22.5">
      <c r="A41" s="28">
        <v>37</v>
      </c>
      <c r="B41" s="28" t="s">
        <v>73</v>
      </c>
      <c r="C41" s="28"/>
      <c r="D41" s="28" t="s">
        <v>31</v>
      </c>
      <c r="E41" s="28">
        <v>10007305</v>
      </c>
      <c r="F41" s="28" t="s">
        <v>143</v>
      </c>
      <c r="G41" s="36" t="s">
        <v>144</v>
      </c>
      <c r="H41" s="31" t="s">
        <v>33</v>
      </c>
      <c r="I41" s="28">
        <v>327</v>
      </c>
      <c r="J41" s="28">
        <f t="shared" si="0"/>
        <v>327</v>
      </c>
      <c r="K41" s="28" t="s">
        <v>145</v>
      </c>
      <c r="L41" s="28"/>
      <c r="M41" s="28"/>
      <c r="N41" s="28"/>
      <c r="O41" s="28" t="s">
        <v>76</v>
      </c>
      <c r="P41" s="28">
        <v>13953695035</v>
      </c>
      <c r="Q41" s="28" t="s">
        <v>77</v>
      </c>
    </row>
    <row r="42" spans="1:17" s="18" customFormat="1" ht="21" customHeight="1">
      <c r="A42" s="28">
        <v>38</v>
      </c>
      <c r="B42" s="28" t="s">
        <v>17</v>
      </c>
      <c r="C42" s="28" t="s">
        <v>18</v>
      </c>
      <c r="D42" s="28"/>
      <c r="E42" s="28">
        <v>10007259</v>
      </c>
      <c r="F42" s="28" t="s">
        <v>24</v>
      </c>
      <c r="G42" s="36" t="s">
        <v>146</v>
      </c>
      <c r="H42" s="28" t="s">
        <v>21</v>
      </c>
      <c r="I42" s="28">
        <v>3140</v>
      </c>
      <c r="J42" s="28">
        <f t="shared" si="0"/>
        <v>3140</v>
      </c>
      <c r="K42" s="28"/>
      <c r="L42" s="28"/>
      <c r="M42" s="28"/>
      <c r="N42" s="28"/>
      <c r="O42" s="28" t="s">
        <v>22</v>
      </c>
      <c r="P42" s="28">
        <v>13869690011</v>
      </c>
      <c r="Q42" s="28" t="s">
        <v>23</v>
      </c>
    </row>
    <row r="43" spans="1:17" s="18" customFormat="1" ht="21" customHeight="1">
      <c r="A43" s="28">
        <v>39</v>
      </c>
      <c r="B43" s="28" t="s">
        <v>17</v>
      </c>
      <c r="C43" s="28" t="s">
        <v>18</v>
      </c>
      <c r="D43" s="28"/>
      <c r="E43" s="28">
        <v>10007259</v>
      </c>
      <c r="F43" s="28" t="s">
        <v>27</v>
      </c>
      <c r="G43" s="36" t="s">
        <v>147</v>
      </c>
      <c r="H43" s="28" t="s">
        <v>21</v>
      </c>
      <c r="I43" s="28">
        <v>556</v>
      </c>
      <c r="J43" s="28">
        <f t="shared" si="0"/>
        <v>556</v>
      </c>
      <c r="K43" s="28"/>
      <c r="L43" s="28"/>
      <c r="M43" s="28"/>
      <c r="N43" s="28"/>
      <c r="O43" s="28" t="s">
        <v>22</v>
      </c>
      <c r="P43" s="28">
        <v>13869690012</v>
      </c>
      <c r="Q43" s="28" t="s">
        <v>23</v>
      </c>
    </row>
    <row r="44" spans="1:17" s="18" customFormat="1" ht="21" customHeight="1">
      <c r="A44" s="28">
        <v>40</v>
      </c>
      <c r="B44" s="28" t="s">
        <v>17</v>
      </c>
      <c r="C44" s="28" t="s">
        <v>18</v>
      </c>
      <c r="D44" s="28"/>
      <c r="E44" s="28">
        <v>10007259</v>
      </c>
      <c r="F44" s="28" t="s">
        <v>37</v>
      </c>
      <c r="G44" s="36" t="s">
        <v>148</v>
      </c>
      <c r="H44" s="28" t="s">
        <v>21</v>
      </c>
      <c r="I44" s="28">
        <v>2635</v>
      </c>
      <c r="J44" s="28">
        <f t="shared" si="0"/>
        <v>2635</v>
      </c>
      <c r="K44" s="28"/>
      <c r="L44" s="28"/>
      <c r="M44" s="28"/>
      <c r="N44" s="28"/>
      <c r="O44" s="28" t="s">
        <v>22</v>
      </c>
      <c r="P44" s="28">
        <v>13869690013</v>
      </c>
      <c r="Q44" s="28" t="s">
        <v>23</v>
      </c>
    </row>
    <row r="45" spans="1:17" s="26" customFormat="1" ht="22.5">
      <c r="A45" s="28">
        <v>41</v>
      </c>
      <c r="B45" s="28" t="s">
        <v>149</v>
      </c>
      <c r="C45" s="28" t="s">
        <v>46</v>
      </c>
      <c r="D45" s="28" t="s">
        <v>31</v>
      </c>
      <c r="E45" s="28">
        <v>10007305</v>
      </c>
      <c r="F45" s="28" t="s">
        <v>150</v>
      </c>
      <c r="G45" s="36" t="s">
        <v>151</v>
      </c>
      <c r="H45" s="31" t="s">
        <v>33</v>
      </c>
      <c r="I45" s="31">
        <v>1700</v>
      </c>
      <c r="J45" s="28">
        <f t="shared" si="0"/>
        <v>1700</v>
      </c>
      <c r="K45" s="28" t="s">
        <v>152</v>
      </c>
      <c r="L45" s="28"/>
      <c r="M45" s="28"/>
      <c r="N45" s="28"/>
      <c r="O45" s="28" t="s">
        <v>153</v>
      </c>
      <c r="P45" s="28">
        <v>88104</v>
      </c>
      <c r="Q45" s="28" t="s">
        <v>154</v>
      </c>
    </row>
    <row r="46" spans="1:17" s="26" customFormat="1" ht="22.5">
      <c r="A46" s="28">
        <v>42</v>
      </c>
      <c r="B46" s="28" t="s">
        <v>149</v>
      </c>
      <c r="C46" s="28" t="s">
        <v>46</v>
      </c>
      <c r="D46" s="28" t="s">
        <v>31</v>
      </c>
      <c r="E46" s="28">
        <v>10007305</v>
      </c>
      <c r="F46" s="28" t="s">
        <v>155</v>
      </c>
      <c r="G46" s="36" t="s">
        <v>156</v>
      </c>
      <c r="H46" s="31" t="s">
        <v>33</v>
      </c>
      <c r="I46" s="28">
        <v>32</v>
      </c>
      <c r="J46" s="28">
        <f t="shared" si="0"/>
        <v>32</v>
      </c>
      <c r="K46" s="28" t="s">
        <v>145</v>
      </c>
      <c r="L46" s="28"/>
      <c r="M46" s="28"/>
      <c r="N46" s="28"/>
      <c r="O46" s="28" t="s">
        <v>153</v>
      </c>
      <c r="P46" s="28">
        <v>88104</v>
      </c>
      <c r="Q46" s="28" t="s">
        <v>154</v>
      </c>
    </row>
    <row r="47" spans="1:17" s="18" customFormat="1" ht="22.5">
      <c r="A47" s="28">
        <v>43</v>
      </c>
      <c r="B47" s="28" t="s">
        <v>17</v>
      </c>
      <c r="C47" s="28" t="s">
        <v>18</v>
      </c>
      <c r="D47" s="28"/>
      <c r="E47" s="28">
        <v>10007302</v>
      </c>
      <c r="F47" s="28" t="s">
        <v>157</v>
      </c>
      <c r="G47" s="36" t="s">
        <v>158</v>
      </c>
      <c r="H47" s="28" t="s">
        <v>21</v>
      </c>
      <c r="I47" s="28">
        <v>6150</v>
      </c>
      <c r="J47" s="28">
        <f t="shared" si="0"/>
        <v>6150</v>
      </c>
      <c r="K47" s="28" t="s">
        <v>159</v>
      </c>
      <c r="L47" s="28"/>
      <c r="M47" s="28"/>
      <c r="N47" s="28"/>
      <c r="O47" s="28" t="s">
        <v>129</v>
      </c>
      <c r="P47" s="28">
        <v>15069684427</v>
      </c>
      <c r="Q47" s="28" t="s">
        <v>130</v>
      </c>
    </row>
    <row r="48" spans="1:17" s="19" customFormat="1" ht="22.5">
      <c r="A48" s="28">
        <v>44</v>
      </c>
      <c r="B48" s="28" t="s">
        <v>160</v>
      </c>
      <c r="C48" s="28" t="s">
        <v>161</v>
      </c>
      <c r="D48" s="31" t="s">
        <v>31</v>
      </c>
      <c r="E48" s="28"/>
      <c r="F48" s="28" t="s">
        <v>162</v>
      </c>
      <c r="G48" s="36" t="s">
        <v>163</v>
      </c>
      <c r="H48" s="31" t="s">
        <v>56</v>
      </c>
      <c r="I48" s="31">
        <v>4000</v>
      </c>
      <c r="J48" s="28">
        <f t="shared" si="0"/>
        <v>4000</v>
      </c>
      <c r="K48" s="28" t="s">
        <v>164</v>
      </c>
      <c r="L48" s="28"/>
      <c r="M48" s="28"/>
      <c r="N48" s="28"/>
      <c r="O48" s="28" t="s">
        <v>165</v>
      </c>
      <c r="P48" s="29">
        <v>13606463943</v>
      </c>
      <c r="Q48" s="29" t="s">
        <v>166</v>
      </c>
    </row>
    <row r="49" spans="1:17" s="20" customFormat="1" ht="13.5" customHeight="1">
      <c r="A49" s="28">
        <v>45</v>
      </c>
      <c r="B49" s="28" t="s">
        <v>160</v>
      </c>
      <c r="C49" s="28" t="s">
        <v>161</v>
      </c>
      <c r="D49" s="31" t="s">
        <v>31</v>
      </c>
      <c r="E49" s="28"/>
      <c r="F49" s="28" t="s">
        <v>167</v>
      </c>
      <c r="G49" s="36" t="s">
        <v>168</v>
      </c>
      <c r="H49" s="31" t="s">
        <v>33</v>
      </c>
      <c r="I49" s="31">
        <v>600</v>
      </c>
      <c r="J49" s="28">
        <f t="shared" si="0"/>
        <v>600</v>
      </c>
      <c r="K49" s="31"/>
      <c r="L49" s="28"/>
      <c r="M49" s="28"/>
      <c r="N49" s="28"/>
      <c r="O49" s="28" t="s">
        <v>169</v>
      </c>
      <c r="P49" s="28" t="s">
        <v>170</v>
      </c>
      <c r="Q49" s="28" t="s">
        <v>171</v>
      </c>
    </row>
    <row r="50" spans="1:17" s="20" customFormat="1" ht="22.5">
      <c r="A50" s="28">
        <v>46</v>
      </c>
      <c r="B50" s="28" t="s">
        <v>160</v>
      </c>
      <c r="C50" s="28" t="s">
        <v>161</v>
      </c>
      <c r="D50" s="31" t="s">
        <v>31</v>
      </c>
      <c r="E50" s="28"/>
      <c r="F50" s="28" t="s">
        <v>172</v>
      </c>
      <c r="G50" s="36" t="s">
        <v>173</v>
      </c>
      <c r="H50" s="31" t="s">
        <v>33</v>
      </c>
      <c r="I50" s="31">
        <v>600</v>
      </c>
      <c r="J50" s="28">
        <f t="shared" si="0"/>
        <v>600</v>
      </c>
      <c r="K50" s="31"/>
      <c r="L50" s="28"/>
      <c r="M50" s="28"/>
      <c r="N50" s="28"/>
      <c r="O50" s="28" t="s">
        <v>169</v>
      </c>
      <c r="P50" s="28" t="s">
        <v>170</v>
      </c>
      <c r="Q50" s="28" t="s">
        <v>171</v>
      </c>
    </row>
    <row r="51" spans="1:17" ht="24.75" customHeight="1">
      <c r="A51" s="17"/>
      <c r="B51" s="44" t="s">
        <v>174</v>
      </c>
      <c r="C51" s="44"/>
      <c r="D51" s="44"/>
      <c r="E51" s="44"/>
      <c r="F51" s="44"/>
      <c r="G51" s="44"/>
      <c r="H51" s="44"/>
      <c r="I51" s="28">
        <f>SUM(I5:I50)</f>
        <v>123680</v>
      </c>
      <c r="J51" s="28">
        <f>SUM(J5:J50)</f>
        <v>123680</v>
      </c>
      <c r="K51" s="28"/>
      <c r="L51" s="28"/>
      <c r="M51" s="28"/>
      <c r="N51" s="16"/>
      <c r="O51" s="17"/>
      <c r="P51" s="17"/>
      <c r="Q51" s="38"/>
    </row>
    <row r="52" ht="24" customHeight="1">
      <c r="M52" s="1" t="s">
        <v>175</v>
      </c>
    </row>
    <row r="53" spans="2:17" ht="18.75">
      <c r="B53" s="45" t="s">
        <v>176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9"/>
    </row>
    <row r="54" spans="2:17" ht="17.25" customHeight="1">
      <c r="B54" s="46" t="s">
        <v>177</v>
      </c>
      <c r="C54" s="46"/>
      <c r="D54" s="46"/>
      <c r="E54" s="46"/>
      <c r="F54" s="46"/>
      <c r="G54" s="46"/>
      <c r="H54" s="42" t="s">
        <v>178</v>
      </c>
      <c r="I54" s="42"/>
      <c r="J54" s="42"/>
      <c r="K54" s="42"/>
      <c r="L54" s="42"/>
      <c r="O54" s="5"/>
      <c r="P54" s="5"/>
      <c r="Q54" s="5"/>
    </row>
    <row r="55" spans="2:17" ht="18" customHeight="1">
      <c r="B55" s="46" t="s">
        <v>179</v>
      </c>
      <c r="C55" s="46"/>
      <c r="D55" s="46"/>
      <c r="E55" s="46"/>
      <c r="F55" s="46"/>
      <c r="G55" s="46"/>
      <c r="H55" s="42" t="s">
        <v>180</v>
      </c>
      <c r="I55" s="42"/>
      <c r="J55" s="42"/>
      <c r="K55" s="42"/>
      <c r="L55" s="42"/>
      <c r="M55" s="5"/>
      <c r="N55" s="5"/>
      <c r="O55" s="5"/>
      <c r="P55" s="5"/>
      <c r="Q55" s="5"/>
    </row>
    <row r="56" spans="2:17" ht="18.75" customHeight="1">
      <c r="B56" s="46"/>
      <c r="C56" s="46"/>
      <c r="D56" s="46"/>
      <c r="E56" s="46"/>
      <c r="F56" s="46"/>
      <c r="G56" s="46"/>
      <c r="H56" s="42" t="s">
        <v>181</v>
      </c>
      <c r="I56" s="42"/>
      <c r="J56" s="42"/>
      <c r="K56" s="42"/>
      <c r="L56" s="42"/>
      <c r="O56" s="5"/>
      <c r="P56" s="5"/>
      <c r="Q56" s="5"/>
    </row>
    <row r="57" spans="8:12" ht="22.5" customHeight="1">
      <c r="H57" s="42" t="s">
        <v>182</v>
      </c>
      <c r="I57" s="42"/>
      <c r="J57" s="42"/>
      <c r="K57" s="42"/>
      <c r="L57" s="42"/>
    </row>
  </sheetData>
  <mergeCells count="12">
    <mergeCell ref="B56:G56"/>
    <mergeCell ref="H56:L56"/>
    <mergeCell ref="H57:L57"/>
    <mergeCell ref="B53:P53"/>
    <mergeCell ref="B54:G54"/>
    <mergeCell ref="H54:L54"/>
    <mergeCell ref="B55:G55"/>
    <mergeCell ref="H55:L55"/>
    <mergeCell ref="B1:P1"/>
    <mergeCell ref="B2:P2"/>
    <mergeCell ref="B3:P3"/>
    <mergeCell ref="B51:H51"/>
  </mergeCells>
  <printOptions horizontalCentered="1"/>
  <pageMargins left="0.275" right="0.19652777777777777" top="0.5506944444444445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孙茂恒</cp:lastModifiedBy>
  <dcterms:created xsi:type="dcterms:W3CDTF">1996-12-17T01:32:42Z</dcterms:created>
  <dcterms:modified xsi:type="dcterms:W3CDTF">2013-06-07T08:43:10Z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