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<sst xmlns="http://schemas.openxmlformats.org/spreadsheetml/2006/main" count="724" uniqueCount="228">
  <si>
    <t>山东晨鸣纸业集团有限公司</t>
  </si>
  <si>
    <t>设 备 备 件 询 价 清 单</t>
  </si>
  <si>
    <t>联系人：李日义   电话：0536-2156382传真：0536-2156381 E-mail:328086112@qq.com  送货地址：山东省寿光市</t>
  </si>
  <si>
    <t>序号</t>
  </si>
  <si>
    <t>提报单位</t>
  </si>
  <si>
    <t>入库地点</t>
  </si>
  <si>
    <t>申请号</t>
  </si>
  <si>
    <t>物料编号</t>
  </si>
  <si>
    <t>规格型号</t>
  </si>
  <si>
    <t>单位</t>
  </si>
  <si>
    <t>理论重量</t>
  </si>
  <si>
    <t>送货单位</t>
  </si>
  <si>
    <t>单价     元/KG</t>
  </si>
  <si>
    <t>材料产地</t>
  </si>
  <si>
    <t>货期/天</t>
  </si>
  <si>
    <t>结算方式</t>
  </si>
  <si>
    <t>备注</t>
  </si>
  <si>
    <t>使用部位</t>
  </si>
  <si>
    <t>钢材类</t>
  </si>
  <si>
    <t>合计</t>
  </si>
  <si>
    <t>请报到厂含税价   报价单必须注明开票单位、付款方式、供货期。</t>
  </si>
  <si>
    <r>
      <t>*</t>
    </r>
    <r>
      <rPr>
        <b/>
        <sz val="11"/>
        <color indexed="10"/>
        <rFont val="宋体"/>
        <family val="0"/>
      </rPr>
      <t>报价单位：</t>
    </r>
    <r>
      <rPr>
        <b/>
        <sz val="11"/>
        <color indexed="10"/>
        <rFont val="Geneva"/>
        <family val="2"/>
      </rPr>
      <t xml:space="preserve">                                                                                           </t>
    </r>
  </si>
  <si>
    <t>*联系电话/传真：</t>
  </si>
  <si>
    <t>*报价人：</t>
  </si>
  <si>
    <t>*供货期：</t>
  </si>
  <si>
    <t>*日期</t>
  </si>
  <si>
    <t>报价有效期</t>
  </si>
  <si>
    <r>
      <t>*付款方式：</t>
    </r>
    <r>
      <rPr>
        <b/>
        <sz val="11"/>
        <color indexed="10"/>
        <rFont val="Geneva"/>
        <family val="2"/>
      </rPr>
      <t xml:space="preserve">                                       </t>
    </r>
  </si>
  <si>
    <t>kg</t>
  </si>
  <si>
    <t>A000</t>
  </si>
  <si>
    <t>晨鸣机械</t>
  </si>
  <si>
    <t>A000</t>
  </si>
  <si>
    <r>
      <t>A000</t>
    </r>
  </si>
  <si>
    <t>解延涛</t>
  </si>
  <si>
    <t>5支*6米</t>
  </si>
  <si>
    <t>10支*6米</t>
  </si>
  <si>
    <t>CGC11092</t>
  </si>
  <si>
    <t>不锈钢焊管（退火）材质：304 ∮38*2.8  GB/T 12771-2000 (壁厚足量、内缝余高≤0.25mm、外缝余高与母材平、制作弯头用）</t>
  </si>
  <si>
    <t>CGC11008</t>
  </si>
  <si>
    <t>不锈钢焊管（退火）材质：304 ∮42*2.8  GB/T 12771-2000 (壁厚足量、内缝余高≤0.25mm、外缝余高与母材平、制作弯头用）</t>
  </si>
  <si>
    <t>不锈钢无缝管 材质：304  ∮42*2.8      GB/T14976            (壁厚足量、制作弯头用）</t>
  </si>
  <si>
    <t>CGC11039</t>
  </si>
  <si>
    <t>不锈钢无缝管 材质：316  ∮42*2.8      GB/T14976            (壁厚足量、制作弯头用）</t>
  </si>
  <si>
    <t>15支*6米</t>
  </si>
  <si>
    <t>CGC07141</t>
  </si>
  <si>
    <t>不锈钢无缝管 材质：304  ∮48*2.8       GB/T14976       (壁厚足量、制作弯头用）</t>
  </si>
  <si>
    <t>不锈钢无缝管 材质：316 ∮48*2.8        GB/T14977              (壁厚足量、制作弯头用）</t>
  </si>
  <si>
    <t>CGC11019</t>
  </si>
  <si>
    <t>不锈钢焊管（退火）材质：304 ∮57*2.8  GB/T 12771-2000 (壁厚足量、内缝余高≤0.25mm、外缝余高与母材平、制作弯头用）</t>
  </si>
  <si>
    <t>不锈钢无缝管  材质：304  ∮57*2.8      GB/T14976                (壁厚足量、制作弯头用）</t>
  </si>
  <si>
    <t>20支*6米</t>
  </si>
  <si>
    <t>CGC11040</t>
  </si>
  <si>
    <t>不锈钢无缝管  材质：316 ∮57*2.8       GB/T14976              (壁厚足量、制作弯头用）</t>
  </si>
  <si>
    <t>CGC11010</t>
  </si>
  <si>
    <t>不锈钢焊管（退火）材质：304 ∮60.3*3 GB/T 12771-2000  (壁厚足量、内缝余高≤0.25mm、外缝余高与母材平、制作弯头用）</t>
  </si>
  <si>
    <t>不锈钢无缝管  材质：304 ∮60.3*3       GB/T14976              (壁厚足量、制作弯头用）</t>
  </si>
  <si>
    <t>不锈钢无缝管  材质：316 ∮60.3*3       GB/T14976              (壁厚足量、制作弯头用）</t>
  </si>
  <si>
    <t>CGC11011</t>
  </si>
  <si>
    <t>不锈钢焊管（退火）材质：304 ∮76*3 GB/T 12771-2000  (壁厚足量、内缝余高≤0.25mm、外缝余高与母材平、制作弯头用）</t>
  </si>
  <si>
    <t>不锈钢无缝管  材质：316  ∮76*3   GB/T14976             (壁厚足量、制作弯头用）</t>
  </si>
  <si>
    <t>CGC11012</t>
  </si>
  <si>
    <t>不锈钢无缝管  材质：304  ∮89*4    GB/T14976             (壁厚足量、制作弯头用）</t>
  </si>
  <si>
    <t>不锈钢无缝管  材质：316  ∮89*4    GB/T14977             (壁厚足量、制作弯头用）</t>
  </si>
  <si>
    <t>CGC11013</t>
  </si>
  <si>
    <t>不锈钢焊管（退火）材质：304 ∮108*4 GB/T 12771-2000 (壁厚足量、内缝余高≤0.25mm、外缝余高与母材平、制作弯头用）</t>
  </si>
  <si>
    <t>50支*6米</t>
  </si>
  <si>
    <t>不锈钢无缝管  材质：304  ∮108*4     GB/T14976             (壁厚足量、制作弯头用）</t>
  </si>
  <si>
    <t>不锈钢无缝管  材质：316 ∮108*4        GB/T14976               (壁厚足量、制作弯头用）</t>
  </si>
  <si>
    <t>CGC11049</t>
  </si>
  <si>
    <t>不锈钢无缝管  材质：304  ∮114*3    GB/T14976               (壁厚足量、制作弯头用）</t>
  </si>
  <si>
    <t>不锈钢无缝管  材质：316  ∮114*3    GB/T14976               (壁厚足量、制作弯头用）</t>
  </si>
  <si>
    <t>CGC11014</t>
  </si>
  <si>
    <t>不锈钢焊管（退火）材质：304 ∮133*3.5  GB/T 12771-2000  (壁厚足量、内缝余高≤0.25mm、外缝余高与母材平、制作弯头用）</t>
  </si>
  <si>
    <t>不锈钢无缝管  材质：304  ∮133*3.5      GB/T14976             (壁厚足量、制作弯头用）</t>
  </si>
  <si>
    <t>CGC11086</t>
  </si>
  <si>
    <t>不锈钢无缝管  材质：316  ∮133*3.5     GB/T14976                   (壁厚足量、制作弯头用）</t>
  </si>
  <si>
    <t>CGC11015</t>
  </si>
  <si>
    <t>不锈钢焊管（退火）材质：304 ∮159*3.8 GB/T 12771-2000  (壁厚足量、内缝余高≤0.25mm、外缝余高与母材平、制作弯头用）</t>
  </si>
  <si>
    <t>30支*6米</t>
  </si>
  <si>
    <t>CGC07173</t>
  </si>
  <si>
    <t>不锈钢无缝管  材质：304  ∮159*3.8      GB/T14976            (壁厚足量、制作弯头用）</t>
  </si>
  <si>
    <t>不锈钢无缝管  材质：316  ∮159*3.8    GB/T14976              (壁厚足量、制作弯头用）</t>
  </si>
  <si>
    <t>CGC071143</t>
  </si>
  <si>
    <t>不锈钢无缝管  材质：304  ∮168*4   GB/T14976              (壁厚足量、制作弯头用）</t>
  </si>
  <si>
    <t>不锈钢无缝管  材质：316  ∮168*4   GB/T14976              (壁厚足量、制作弯头用）</t>
  </si>
  <si>
    <t>CGC11016</t>
  </si>
  <si>
    <t>不锈钢焊管（退火）材质：304 ∮219*4.1 GB/T 12771-2000 (壁厚足量、内缝余高≤0.25mm、外缝余高与母材平、制作弯头用）</t>
  </si>
  <si>
    <t>CGC07172</t>
  </si>
  <si>
    <t>不锈钢无缝管  材质：304  ∮219*4       GB/T14976            (壁厚足量、制作弯头用）</t>
  </si>
  <si>
    <t>CGC11118</t>
  </si>
  <si>
    <t>不锈钢无缝管  材质：316  ∮219*4      GB/T14976              (壁厚足量、制作弯头用）</t>
  </si>
  <si>
    <t>CGC11017</t>
  </si>
  <si>
    <t>不锈钢焊管（退火）材质：304 ∮273*6 GB/T 12771-2000  (壁厚足量、内缝余高≤0.25mm、外缝余高与母材平、制作弯头用）</t>
  </si>
  <si>
    <t>CGC07151</t>
  </si>
  <si>
    <t>不锈钢无缝管  材质：316 ∮273*6        GB/T14976             (壁厚足量、制作弯头用）</t>
  </si>
  <si>
    <t>不锈钢无缝管  材质：304  ∮273*5        GB/T14976             (壁厚足量、制作弯头用）</t>
  </si>
  <si>
    <t>CGC11018</t>
  </si>
  <si>
    <t>不锈钢焊管（退火）材质：304 ∮325*6 GB/T 12771-2000 (壁厚足量、内缝余高≤0.25mm、外缝余高与母材平、制作弯头用）</t>
  </si>
  <si>
    <t>CGC07142</t>
  </si>
  <si>
    <t>不锈钢无缝管  材质：304  ∮325*6       GB/T14976              (壁厚足量、制作弯头用）</t>
  </si>
  <si>
    <t>CGC11021</t>
  </si>
  <si>
    <t>不锈钢焊管（退火）材质：304 ∮377*8 GB/T 12771-2000 (壁厚足量、内缝余高≤0.25mm、外缝余高与母材平、制作弯头用）</t>
  </si>
  <si>
    <t>不锈钢无缝管  材质：304  ∮377*6      GB/T14976         (壁厚足量、制作弯头用）</t>
  </si>
  <si>
    <t>3支*6米</t>
  </si>
  <si>
    <t>CGC11037</t>
  </si>
  <si>
    <t>不锈钢无缝管  材质：304  ∮426*6       GB/T14976               (壁厚足量、制作弯头用）</t>
  </si>
  <si>
    <t>钢材类</t>
  </si>
  <si>
    <t>美伦铜版</t>
  </si>
  <si>
    <t>CGC11017</t>
  </si>
  <si>
    <t>不锈钢焊管DN250x4.0 PN=1.0MPa材质AISI304钢
GB/T12771-2000</t>
  </si>
  <si>
    <t>KG</t>
  </si>
  <si>
    <t>孙建涛</t>
  </si>
  <si>
    <t>15053646564</t>
  </si>
  <si>
    <t>120米</t>
  </si>
  <si>
    <t>CGC11094</t>
  </si>
  <si>
    <t>不锈钢焊管DN50x2.5 PN=1.0MPa材质AISI304钢
GB/T12771-2000</t>
  </si>
  <si>
    <t>60米</t>
  </si>
  <si>
    <t>CGC11089</t>
  </si>
  <si>
    <t>不锈钢焊管DN15x2.5 PN=1.0MPa材质AISI304钢
GB/T12771-2001</t>
  </si>
  <si>
    <t>制浆</t>
  </si>
  <si>
    <t>孙晓明</t>
  </si>
  <si>
    <t>CGC10008</t>
  </si>
  <si>
    <t>不锈钢板∫=6mm GB/T4237-1992 材质304</t>
  </si>
  <si>
    <t>30平方</t>
  </si>
  <si>
    <t>环保公司</t>
  </si>
  <si>
    <t>不锈钢焊管 DN150*3 316L  GB/T 12771-2008</t>
  </si>
  <si>
    <t>宋涛</t>
  </si>
  <si>
    <t>13792625649</t>
  </si>
  <si>
    <t>500米</t>
  </si>
  <si>
    <t>不锈钢焊管 DN100*3 316L  GB/T 12771-2008</t>
  </si>
  <si>
    <t>50米</t>
  </si>
  <si>
    <t>晨鸣板材</t>
  </si>
  <si>
    <t>晨鸣板材仓库</t>
  </si>
  <si>
    <t>Kg</t>
  </si>
  <si>
    <t>张坤</t>
  </si>
  <si>
    <t xml:space="preserve">不锈钢钢板6000*1500*6mm   材质：304      </t>
  </si>
  <si>
    <t>3张</t>
  </si>
  <si>
    <t>美术纸改造项目</t>
  </si>
  <si>
    <t>A601</t>
  </si>
  <si>
    <t>CGC10003</t>
  </si>
  <si>
    <t>不锈钢板∫=1.5　宽度1530  材质：304</t>
  </si>
  <si>
    <t>李光明</t>
  </si>
  <si>
    <t>360㎡</t>
  </si>
  <si>
    <t>CGC10006</t>
  </si>
  <si>
    <t>不锈钢板∫=4   材质：304</t>
  </si>
  <si>
    <t>30㎡</t>
  </si>
  <si>
    <t>五厂</t>
  </si>
  <si>
    <t>CGC10008</t>
  </si>
  <si>
    <t>不锈钢板∫=6mm 1500mm*6000mm 材质：304</t>
  </si>
  <si>
    <t>孙协标</t>
  </si>
  <si>
    <t>8张</t>
  </si>
  <si>
    <t>CGC10011</t>
  </si>
  <si>
    <t>不锈钢板∫=12   材质：304</t>
  </si>
  <si>
    <t>6㎡</t>
  </si>
  <si>
    <t>CGC11003</t>
  </si>
  <si>
    <t>不锈钢管DN10 (Φ12×1)    材质SS316  标准GB/T12771-2008</t>
  </si>
  <si>
    <t>77m</t>
  </si>
  <si>
    <t>CGC11005</t>
  </si>
  <si>
    <t>不锈钢焊管  DN15(Φ21.3X2)  材质316 标准GB/T12771-2008</t>
  </si>
  <si>
    <t>760m</t>
  </si>
  <si>
    <t>CGC11006</t>
  </si>
  <si>
    <t>不锈钢焊管  DN20(Φ26.9X2)   材质316 标准GB/T12771-2008</t>
  </si>
  <si>
    <t>480m</t>
  </si>
  <si>
    <t>CGC11007</t>
  </si>
  <si>
    <t>不锈钢焊管  DN25(Φ33.7X2)  材质316  标准GB/T12771-2008</t>
  </si>
  <si>
    <t>353m</t>
  </si>
  <si>
    <t>不锈钢焊管  DN32(Φ42.4X2)  材质316 标准GB/T12771-2008</t>
  </si>
  <si>
    <t>510m</t>
  </si>
  <si>
    <t>CGC11016</t>
  </si>
  <si>
    <t>不锈钢焊管　DN200(Φ219.1×4)    材质AISI304　标准：GB/T 12771-2008</t>
  </si>
  <si>
    <t>95m</t>
  </si>
  <si>
    <t>不锈钢焊管  DN250(Φ273×3)  材质316  标准：GB/T 12771-2008</t>
  </si>
  <si>
    <t>42m</t>
  </si>
  <si>
    <t>CGC11049</t>
  </si>
  <si>
    <t>不锈钢焊管　DN100(Φ114.3×2.5)    材质AISI304　标准：GB/T 12771-2008</t>
  </si>
  <si>
    <t>340m</t>
  </si>
  <si>
    <t>CGC11065</t>
  </si>
  <si>
    <t>不锈钢焊管  DN150(Φ168.3X2.9)  材质316 标准GB/T12771-2008</t>
  </si>
  <si>
    <t>178m</t>
  </si>
  <si>
    <t>不锈钢焊管　DN150(Φ168.3×3.5)    材质AISI304　标准：GB/T 12771-2008</t>
  </si>
  <si>
    <t>149m</t>
  </si>
  <si>
    <t>CGC11076</t>
  </si>
  <si>
    <t>不锈钢焊管  DN200(Φ219.1X2.9)  材质316 标准GB/T12771-2008</t>
  </si>
  <si>
    <t>6m</t>
  </si>
  <si>
    <t>CGC11085</t>
  </si>
  <si>
    <t xml:space="preserve"> 不锈钢焊管　DN125(Φ139.7×3.0)  材质AISI304　标准：GB/T 12771-2008</t>
  </si>
  <si>
    <t>39m</t>
  </si>
  <si>
    <t>CGC11086</t>
  </si>
  <si>
    <t>不锈钢焊管  DN125(Φ139.7X2.9)  材质316 标准GB/T12771-2008</t>
  </si>
  <si>
    <t>396m</t>
  </si>
  <si>
    <t>不锈钢焊管　DN15(Φ21.3×2)    材质AISI304　标准：GB/T 12771-2008</t>
  </si>
  <si>
    <t>30m</t>
  </si>
  <si>
    <t>CGC11091</t>
  </si>
  <si>
    <t>不锈钢焊管　DN25(Φ33.7×2)    材质AISI304　标准：GB/T 12771-2008</t>
  </si>
  <si>
    <t>66m</t>
  </si>
  <si>
    <t>CGC11092</t>
  </si>
  <si>
    <t>不锈钢焊管　DN32(Φ42×2)    材质AISI304　标准：GB/T 12771-2008</t>
  </si>
  <si>
    <t>45m</t>
  </si>
  <si>
    <t>CGC11093</t>
  </si>
  <si>
    <t>不锈钢焊管  DN40(Φ48.3X2)  材质316  标准GB/T12771-2008</t>
  </si>
  <si>
    <t>不锈钢管　德标2系列　DIN2653　　DN40（￠44X2）材质316　6米/支</t>
  </si>
  <si>
    <t>kg</t>
  </si>
  <si>
    <t>用圆球进行验收、检测</t>
  </si>
  <si>
    <t>CGC11093</t>
  </si>
  <si>
    <t>不锈钢焊管　DN40(Φ48.3×2)    材质AISI304　标准：GB/T 12771-2008</t>
  </si>
  <si>
    <t>138m</t>
  </si>
  <si>
    <t>CGC11094</t>
  </si>
  <si>
    <t>不锈钢焊管  DN50(Φ60.3X2)  材质316   标准GB/T12771-2008</t>
  </si>
  <si>
    <t>823m</t>
  </si>
  <si>
    <t>不锈钢焊管　DN50(Φ60.3×2)    材质AISI304　标准：GB/T 12771-2008</t>
  </si>
  <si>
    <t>61m</t>
  </si>
  <si>
    <t>CGC11095</t>
  </si>
  <si>
    <t>不锈钢焊管  DN65(Φ76.1X2)  材质316   标准GB/T12771-2008</t>
  </si>
  <si>
    <t>408m</t>
  </si>
  <si>
    <t>不锈钢焊管　DN65(Φ76.1×2)  材质AISI304　标准：GB/T 12771-2008</t>
  </si>
  <si>
    <t>36m</t>
  </si>
  <si>
    <t>CGC11096</t>
  </si>
  <si>
    <t>不锈钢焊管  DN80(Φ88.9X2)  材质316 标准GB/T12771-2008</t>
  </si>
  <si>
    <t>225m</t>
  </si>
  <si>
    <t>不锈钢焊管　DN80(Φ88.9×2)  材质AISI304　标准：GB/T 12771-2008</t>
  </si>
  <si>
    <t>3m</t>
  </si>
  <si>
    <t>CGC11097</t>
  </si>
  <si>
    <t>不锈钢焊管  DN100(Φ114.3X2.9)  材质316 标准GB/T12771-2008</t>
  </si>
  <si>
    <t>776m</t>
  </si>
  <si>
    <t>过磅结算，承兑付款</t>
  </si>
  <si>
    <t>太钢</t>
  </si>
  <si>
    <t>宝钢</t>
  </si>
  <si>
    <t>太钢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</si>
</sst>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;[Red]0"/>
    <numFmt numFmtId="187" formatCode="000000"/>
    <numFmt numFmtId="188" formatCode="0_);[Red]\(0\)"/>
  </numFmts>
  <fonts count="11">
    <font>
      <sz val="10"/>
      <name val="Geneva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Geneva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i/>
      <sz val="14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20" applyFont="1" applyFill="1" applyBorder="1" applyAlignment="1">
      <alignment horizontal="left" vertical="center" wrapText="1"/>
      <protection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185" fontId="3" fillId="0" borderId="3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20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88" fontId="3" fillId="0" borderId="3" xfId="0" applyNumberFormat="1" applyFont="1" applyFill="1" applyBorder="1" applyAlignment="1">
      <alignment horizontal="center" vertical="center" wrapText="1"/>
    </xf>
    <xf numFmtId="188" fontId="3" fillId="0" borderId="3" xfId="0" applyNumberFormat="1" applyFont="1" applyFill="1" applyBorder="1" applyAlignment="1">
      <alignment horizontal="left" vertical="center" wrapText="1"/>
    </xf>
    <xf numFmtId="185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88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20" applyFont="1" applyFill="1" applyBorder="1" applyAlignment="1">
      <alignment horizontal="left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88" fontId="3" fillId="0" borderId="3" xfId="20" applyNumberFormat="1" applyFont="1" applyFill="1" applyBorder="1" applyAlignment="1">
      <alignment horizontal="center" vertical="center" wrapText="1"/>
      <protection/>
    </xf>
    <xf numFmtId="0" fontId="3" fillId="0" borderId="3" xfId="20" applyNumberFormat="1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 shrinkToFit="1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 shrinkToFit="1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3" xfId="0" applyFont="1" applyFill="1" applyBorder="1" applyAlignment="1" applyProtection="1">
      <alignment horizontal="center" vertical="center" shrinkToFit="1"/>
      <protection/>
    </xf>
    <xf numFmtId="186" fontId="3" fillId="0" borderId="3" xfId="0" applyNumberFormat="1" applyFont="1" applyFill="1" applyBorder="1" applyAlignment="1" applyProtection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 wrapText="1" shrinkToFit="1"/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18" applyFont="1" applyFill="1" applyBorder="1" applyAlignment="1">
      <alignment horizontal="left" vertical="center" wrapText="1"/>
      <protection/>
    </xf>
    <xf numFmtId="0" fontId="3" fillId="0" borderId="3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>
      <alignment vertical="center"/>
    </xf>
    <xf numFmtId="18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3" xfId="23" applyNumberFormat="1" applyFont="1" applyFill="1" applyBorder="1" applyAlignment="1">
      <alignment horizontal="center" vertical="center" wrapText="1" shrinkToFit="1"/>
      <protection/>
    </xf>
    <xf numFmtId="0" fontId="3" fillId="0" borderId="3" xfId="23" applyFont="1" applyFill="1" applyBorder="1" applyAlignment="1">
      <alignment horizontal="center" vertical="center" wrapText="1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0" fontId="3" fillId="0" borderId="3" xfId="23" applyFont="1" applyFill="1" applyBorder="1" applyAlignment="1">
      <alignment horizontal="left" vertical="center" wrapText="1"/>
      <protection/>
    </xf>
    <xf numFmtId="188" fontId="3" fillId="0" borderId="3" xfId="23" applyNumberFormat="1" applyFont="1" applyFill="1" applyBorder="1" applyAlignment="1">
      <alignment horizontal="center" vertical="center" wrapText="1"/>
      <protection/>
    </xf>
    <xf numFmtId="0" fontId="3" fillId="0" borderId="3" xfId="23" applyNumberFormat="1" applyFont="1" applyFill="1" applyBorder="1" applyAlignment="1">
      <alignment horizontal="center" vertical="center" wrapText="1"/>
      <protection/>
    </xf>
    <xf numFmtId="0" fontId="3" fillId="0" borderId="3" xfId="23" applyFont="1" applyFill="1" applyBorder="1" applyAlignment="1">
      <alignment horizontal="center" vertical="center" wrapText="1" shrinkToFit="1"/>
      <protection/>
    </xf>
    <xf numFmtId="0" fontId="3" fillId="0" borderId="3" xfId="23" applyFont="1" applyFill="1" applyBorder="1" applyAlignment="1">
      <alignment horizontal="center" vertical="center" shrinkToFit="1"/>
      <protection/>
    </xf>
    <xf numFmtId="49" fontId="3" fillId="0" borderId="3" xfId="23" applyNumberFormat="1" applyFont="1" applyFill="1" applyBorder="1" applyAlignment="1">
      <alignment horizontal="center" vertical="center" shrinkToFit="1"/>
      <protection/>
    </xf>
    <xf numFmtId="49" fontId="3" fillId="0" borderId="3" xfId="28" applyNumberFormat="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left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shrinkToFit="1"/>
    </xf>
  </cellXfs>
  <cellStyles count="15">
    <cellStyle name="Normal" xfId="0"/>
    <cellStyle name="@ET_Style?CF_Style_1" xfId="15"/>
    <cellStyle name="_ET_STYLE_NoName_00_" xfId="16"/>
    <cellStyle name="Percent" xfId="17"/>
    <cellStyle name="常规 13" xfId="18"/>
    <cellStyle name="常规 3" xfId="19"/>
    <cellStyle name="常规_Sheet1" xfId="20"/>
    <cellStyle name="常规_Sheet1_3" xfId="21"/>
    <cellStyle name="常规_Sheet1_半年钢材计划" xfId="22"/>
    <cellStyle name="常规_提报计划格式" xfId="23"/>
    <cellStyle name="Currency" xfId="24"/>
    <cellStyle name="Currency [0]" xfId="25"/>
    <cellStyle name="Comma" xfId="26"/>
    <cellStyle name="Comma [0]" xfId="27"/>
    <cellStyle name="样式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3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4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5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8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9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0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352425</xdr:colOff>
      <xdr:row>4</xdr:row>
      <xdr:rowOff>0</xdr:rowOff>
    </xdr:from>
    <xdr:ext cx="76200" cy="962025"/>
    <xdr:sp fLocksText="0">
      <xdr:nvSpPr>
        <xdr:cNvPr id="14" name="Text Box 620"/>
        <xdr:cNvSpPr txBox="1">
          <a:spLocks noChangeArrowheads="1"/>
        </xdr:cNvSpPr>
      </xdr:nvSpPr>
      <xdr:spPr>
        <a:xfrm>
          <a:off x="22002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352425</xdr:colOff>
      <xdr:row>4</xdr:row>
      <xdr:rowOff>0</xdr:rowOff>
    </xdr:from>
    <xdr:ext cx="76200" cy="962025"/>
    <xdr:sp fLocksText="0">
      <xdr:nvSpPr>
        <xdr:cNvPr id="15" name="Text Box 620"/>
        <xdr:cNvSpPr txBox="1">
          <a:spLocks noChangeArrowheads="1"/>
        </xdr:cNvSpPr>
      </xdr:nvSpPr>
      <xdr:spPr>
        <a:xfrm>
          <a:off x="22002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6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7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9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352425</xdr:colOff>
      <xdr:row>4</xdr:row>
      <xdr:rowOff>0</xdr:rowOff>
    </xdr:from>
    <xdr:ext cx="76200" cy="962025"/>
    <xdr:sp fLocksText="0">
      <xdr:nvSpPr>
        <xdr:cNvPr id="22" name="Text Box 620"/>
        <xdr:cNvSpPr txBox="1">
          <a:spLocks noChangeArrowheads="1"/>
        </xdr:cNvSpPr>
      </xdr:nvSpPr>
      <xdr:spPr>
        <a:xfrm>
          <a:off x="22002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3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6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7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352425</xdr:colOff>
      <xdr:row>4</xdr:row>
      <xdr:rowOff>0</xdr:rowOff>
    </xdr:from>
    <xdr:ext cx="76200" cy="962025"/>
    <xdr:sp fLocksText="0">
      <xdr:nvSpPr>
        <xdr:cNvPr id="29" name="Text Box 620"/>
        <xdr:cNvSpPr txBox="1">
          <a:spLocks noChangeArrowheads="1"/>
        </xdr:cNvSpPr>
      </xdr:nvSpPr>
      <xdr:spPr>
        <a:xfrm>
          <a:off x="22002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352425</xdr:colOff>
      <xdr:row>4</xdr:row>
      <xdr:rowOff>0</xdr:rowOff>
    </xdr:from>
    <xdr:ext cx="76200" cy="962025"/>
    <xdr:sp fLocksText="0">
      <xdr:nvSpPr>
        <xdr:cNvPr id="30" name="Text Box 620"/>
        <xdr:cNvSpPr txBox="1">
          <a:spLocks noChangeArrowheads="1"/>
        </xdr:cNvSpPr>
      </xdr:nvSpPr>
      <xdr:spPr>
        <a:xfrm>
          <a:off x="22002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3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3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33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34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35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3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3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38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39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40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4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4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4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44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45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46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47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4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4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5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5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5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5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54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55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56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5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58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59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60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6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6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6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64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65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66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67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6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6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70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71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72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73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7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7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76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77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7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79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8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81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82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83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8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8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86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87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8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89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9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9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92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93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94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95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9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9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9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9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0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0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02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03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104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0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06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07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0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09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1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1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12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13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14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15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1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1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18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19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20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2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2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2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24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25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26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27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2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129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30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3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3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3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34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35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36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37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3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3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40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41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42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43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4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4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4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4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4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4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50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51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152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5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54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55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56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57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5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5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60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61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62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63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6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6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66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67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6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69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7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7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72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73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74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75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7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177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7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79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8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8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82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83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84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85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8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8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88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89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90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9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9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9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9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9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9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19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198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199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200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0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02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03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04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05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06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07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08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09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10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11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1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1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14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15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16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17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1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1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20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21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22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23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2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323850</xdr:colOff>
      <xdr:row>4</xdr:row>
      <xdr:rowOff>0</xdr:rowOff>
    </xdr:from>
    <xdr:ext cx="66675" cy="962025"/>
    <xdr:sp fLocksText="0">
      <xdr:nvSpPr>
        <xdr:cNvPr id="225" name="Text Box 620"/>
        <xdr:cNvSpPr txBox="1">
          <a:spLocks noChangeArrowheads="1"/>
        </xdr:cNvSpPr>
      </xdr:nvSpPr>
      <xdr:spPr>
        <a:xfrm>
          <a:off x="2762250" y="1428750"/>
          <a:ext cx="666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26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27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28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29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30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31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32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33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3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3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36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37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38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5</xdr:col>
      <xdr:colOff>590550</xdr:colOff>
      <xdr:row>4</xdr:row>
      <xdr:rowOff>0</xdr:rowOff>
    </xdr:from>
    <xdr:ext cx="76200" cy="962025"/>
    <xdr:sp fLocksText="0">
      <xdr:nvSpPr>
        <xdr:cNvPr id="239" name="Text Box 192"/>
        <xdr:cNvSpPr txBox="1">
          <a:spLocks noChangeArrowheads="1"/>
        </xdr:cNvSpPr>
      </xdr:nvSpPr>
      <xdr:spPr>
        <a:xfrm>
          <a:off x="2438400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40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41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42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43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352425</xdr:colOff>
      <xdr:row>4</xdr:row>
      <xdr:rowOff>0</xdr:rowOff>
    </xdr:from>
    <xdr:ext cx="76200" cy="962025"/>
    <xdr:sp fLocksText="0">
      <xdr:nvSpPr>
        <xdr:cNvPr id="244" name="Text Box 619"/>
        <xdr:cNvSpPr txBox="1">
          <a:spLocks noChangeArrowheads="1"/>
        </xdr:cNvSpPr>
      </xdr:nvSpPr>
      <xdr:spPr>
        <a:xfrm>
          <a:off x="279082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6</xdr:col>
      <xdr:colOff>409575</xdr:colOff>
      <xdr:row>4</xdr:row>
      <xdr:rowOff>0</xdr:rowOff>
    </xdr:from>
    <xdr:ext cx="76200" cy="962025"/>
    <xdr:sp fLocksText="0">
      <xdr:nvSpPr>
        <xdr:cNvPr id="245" name="Text Box 621"/>
        <xdr:cNvSpPr txBox="1">
          <a:spLocks noChangeArrowheads="1"/>
        </xdr:cNvSpPr>
      </xdr:nvSpPr>
      <xdr:spPr>
        <a:xfrm>
          <a:off x="2847975" y="14287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 topLeftCell="A73">
      <selection activeCell="T77" sqref="T77"/>
    </sheetView>
  </sheetViews>
  <sheetFormatPr defaultColWidth="9.125" defaultRowHeight="14.25"/>
  <cols>
    <col min="1" max="1" width="4.625" style="1" customWidth="1"/>
    <col min="2" max="2" width="7.125" style="1" customWidth="1"/>
    <col min="3" max="3" width="6.25390625" style="1" customWidth="1"/>
    <col min="4" max="4" width="5.00390625" style="1" hidden="1" customWidth="1"/>
    <col min="5" max="5" width="6.25390625" style="1" customWidth="1"/>
    <col min="6" max="6" width="7.75390625" style="1" customWidth="1"/>
    <col min="7" max="7" width="38.00390625" style="3" customWidth="1"/>
    <col min="8" max="8" width="6.25390625" style="1" customWidth="1"/>
    <col min="9" max="9" width="7.375" style="1" customWidth="1"/>
    <col min="10" max="10" width="7.875" style="1" customWidth="1"/>
    <col min="11" max="11" width="6.375" style="1" customWidth="1"/>
    <col min="12" max="12" width="7.125" style="1" customWidth="1"/>
    <col min="13" max="13" width="7.375" style="1" customWidth="1"/>
    <col min="14" max="14" width="10.625" style="1" customWidth="1"/>
    <col min="15" max="15" width="7.75390625" style="1" customWidth="1"/>
    <col min="16" max="17" width="7.125" style="1" customWidth="1"/>
    <col min="18" max="18" width="9.125" style="15" customWidth="1"/>
    <col min="19" max="19" width="11.00390625" style="15" bestFit="1" customWidth="1"/>
    <col min="20" max="21" width="9.125" style="15" customWidth="1"/>
    <col min="22" max="22" width="11.00390625" style="15" bestFit="1" customWidth="1"/>
    <col min="23" max="23" width="9.125" style="15" customWidth="1"/>
    <col min="24" max="24" width="11.00390625" style="15" bestFit="1" customWidth="1"/>
    <col min="25" max="16384" width="9.125" style="15" customWidth="1"/>
  </cols>
  <sheetData>
    <row r="1" spans="2:17" ht="26.25" customHeight="1">
      <c r="B1" s="23" t="s">
        <v>0</v>
      </c>
      <c r="C1" s="23"/>
      <c r="D1" s="23"/>
      <c r="E1" s="23"/>
      <c r="F1" s="23"/>
      <c r="G1" s="23"/>
      <c r="H1" s="23"/>
      <c r="I1" s="23"/>
      <c r="J1" s="24"/>
      <c r="K1" s="23"/>
      <c r="L1" s="23"/>
      <c r="M1" s="23"/>
      <c r="N1" s="23"/>
      <c r="O1" s="23"/>
      <c r="P1" s="23"/>
      <c r="Q1" s="5"/>
    </row>
    <row r="2" spans="2:17" ht="2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6"/>
    </row>
    <row r="3" spans="2:17" ht="23.25" customHeight="1">
      <c r="B3" s="21" t="s">
        <v>2</v>
      </c>
      <c r="C3" s="21"/>
      <c r="D3" s="21"/>
      <c r="E3" s="21"/>
      <c r="F3" s="21"/>
      <c r="G3" s="21"/>
      <c r="H3" s="21"/>
      <c r="I3" s="26"/>
      <c r="J3" s="26"/>
      <c r="K3" s="21"/>
      <c r="L3" s="21"/>
      <c r="M3" s="21"/>
      <c r="N3" s="21"/>
      <c r="O3" s="21"/>
      <c r="P3" s="21"/>
      <c r="Q3" s="7"/>
    </row>
    <row r="4" spans="1:17" ht="42.75">
      <c r="A4" s="9" t="s">
        <v>3</v>
      </c>
      <c r="B4" s="18" t="s">
        <v>4</v>
      </c>
      <c r="C4" s="18" t="s">
        <v>5</v>
      </c>
      <c r="E4" s="18" t="s">
        <v>6</v>
      </c>
      <c r="F4" s="19" t="s">
        <v>7</v>
      </c>
      <c r="G4" s="19" t="s">
        <v>8</v>
      </c>
      <c r="H4" s="2" t="s">
        <v>9</v>
      </c>
      <c r="I4" s="2" t="s">
        <v>10</v>
      </c>
      <c r="J4" s="2" t="s">
        <v>10</v>
      </c>
      <c r="K4" s="2" t="s">
        <v>11</v>
      </c>
      <c r="L4" s="10" t="s">
        <v>12</v>
      </c>
      <c r="M4" s="10" t="s">
        <v>13</v>
      </c>
      <c r="N4" s="10" t="s">
        <v>14</v>
      </c>
      <c r="O4" s="14" t="s">
        <v>15</v>
      </c>
      <c r="P4" s="10" t="s">
        <v>16</v>
      </c>
      <c r="Q4" s="10" t="s">
        <v>17</v>
      </c>
    </row>
    <row r="5" spans="1:18" s="41" customFormat="1" ht="24.75" customHeight="1">
      <c r="A5" s="28">
        <v>1</v>
      </c>
      <c r="B5" s="29" t="s">
        <v>137</v>
      </c>
      <c r="C5" s="30" t="s">
        <v>138</v>
      </c>
      <c r="D5" s="30" t="s">
        <v>106</v>
      </c>
      <c r="E5" s="30">
        <v>10007430</v>
      </c>
      <c r="F5" s="31" t="s">
        <v>139</v>
      </c>
      <c r="G5" s="32" t="s">
        <v>140</v>
      </c>
      <c r="H5" s="33" t="s">
        <v>28</v>
      </c>
      <c r="I5" s="34">
        <v>4284</v>
      </c>
      <c r="J5" s="35">
        <f>I5</f>
        <v>4284</v>
      </c>
      <c r="K5" s="36" t="s">
        <v>142</v>
      </c>
      <c r="L5" s="30"/>
      <c r="M5" s="37" t="s">
        <v>225</v>
      </c>
      <c r="N5" s="38"/>
      <c r="O5" s="30"/>
      <c r="P5" s="39"/>
      <c r="Q5" s="40" t="s">
        <v>141</v>
      </c>
      <c r="R5" s="40">
        <v>15095117234</v>
      </c>
    </row>
    <row r="6" spans="1:18" s="41" customFormat="1" ht="24.75" customHeight="1">
      <c r="A6" s="33">
        <v>2</v>
      </c>
      <c r="B6" s="29" t="s">
        <v>137</v>
      </c>
      <c r="C6" s="30" t="s">
        <v>138</v>
      </c>
      <c r="D6" s="30" t="s">
        <v>106</v>
      </c>
      <c r="E6" s="30">
        <v>10007430</v>
      </c>
      <c r="F6" s="31" t="s">
        <v>143</v>
      </c>
      <c r="G6" s="42" t="s">
        <v>144</v>
      </c>
      <c r="H6" s="28" t="s">
        <v>28</v>
      </c>
      <c r="I6" s="43">
        <v>951.6</v>
      </c>
      <c r="J6" s="35">
        <f aca="true" t="shared" si="0" ref="J6:J51">I6</f>
        <v>951.6</v>
      </c>
      <c r="K6" s="36" t="s">
        <v>145</v>
      </c>
      <c r="L6" s="30"/>
      <c r="M6" s="37" t="s">
        <v>225</v>
      </c>
      <c r="N6" s="38"/>
      <c r="O6" s="30"/>
      <c r="P6" s="39"/>
      <c r="Q6" s="40" t="s">
        <v>141</v>
      </c>
      <c r="R6" s="40">
        <v>15095117234</v>
      </c>
    </row>
    <row r="7" spans="1:18" s="51" customFormat="1" ht="12">
      <c r="A7" s="28">
        <v>3</v>
      </c>
      <c r="B7" s="44" t="s">
        <v>131</v>
      </c>
      <c r="C7" s="44" t="s">
        <v>132</v>
      </c>
      <c r="D7" s="28" t="s">
        <v>18</v>
      </c>
      <c r="E7" s="44"/>
      <c r="F7" s="28"/>
      <c r="G7" s="45" t="s">
        <v>135</v>
      </c>
      <c r="H7" s="46" t="s">
        <v>133</v>
      </c>
      <c r="I7" s="47">
        <v>1273.32</v>
      </c>
      <c r="J7" s="35">
        <f>I7</f>
        <v>1273.32</v>
      </c>
      <c r="K7" s="46" t="s">
        <v>136</v>
      </c>
      <c r="L7" s="48"/>
      <c r="M7" s="37" t="s">
        <v>225</v>
      </c>
      <c r="N7" s="28"/>
      <c r="O7" s="49"/>
      <c r="P7" s="49"/>
      <c r="Q7" s="50" t="s">
        <v>134</v>
      </c>
      <c r="R7" s="50">
        <v>15069641699</v>
      </c>
    </row>
    <row r="8" spans="1:18" s="51" customFormat="1" ht="22.5">
      <c r="A8" s="33">
        <v>4</v>
      </c>
      <c r="B8" s="52" t="s">
        <v>119</v>
      </c>
      <c r="C8" s="33" t="s">
        <v>29</v>
      </c>
      <c r="D8" s="53" t="s">
        <v>106</v>
      </c>
      <c r="E8" s="44">
        <v>10007392</v>
      </c>
      <c r="F8" s="28" t="s">
        <v>121</v>
      </c>
      <c r="G8" s="30" t="s">
        <v>122</v>
      </c>
      <c r="H8" s="28" t="s">
        <v>110</v>
      </c>
      <c r="I8" s="43">
        <v>1500</v>
      </c>
      <c r="J8" s="35">
        <f>I8</f>
        <v>1500</v>
      </c>
      <c r="K8" s="28" t="s">
        <v>123</v>
      </c>
      <c r="L8" s="54"/>
      <c r="M8" s="37" t="s">
        <v>225</v>
      </c>
      <c r="N8" s="28"/>
      <c r="O8" s="44"/>
      <c r="P8" s="52"/>
      <c r="Q8" s="55" t="s">
        <v>120</v>
      </c>
      <c r="R8" s="56">
        <v>88104</v>
      </c>
    </row>
    <row r="9" spans="1:19" s="63" customFormat="1" ht="30" customHeight="1">
      <c r="A9" s="28">
        <v>5</v>
      </c>
      <c r="B9" s="52" t="s">
        <v>146</v>
      </c>
      <c r="C9" s="52" t="s">
        <v>31</v>
      </c>
      <c r="D9" s="28" t="s">
        <v>106</v>
      </c>
      <c r="E9" s="52">
        <v>10007424</v>
      </c>
      <c r="F9" s="28" t="s">
        <v>147</v>
      </c>
      <c r="G9" s="32" t="s">
        <v>148</v>
      </c>
      <c r="H9" s="57" t="s">
        <v>110</v>
      </c>
      <c r="I9" s="57">
        <v>3420</v>
      </c>
      <c r="J9" s="35">
        <f t="shared" si="0"/>
        <v>3420</v>
      </c>
      <c r="K9" s="58" t="s">
        <v>150</v>
      </c>
      <c r="L9" s="28"/>
      <c r="M9" s="37" t="s">
        <v>225</v>
      </c>
      <c r="N9" s="59"/>
      <c r="O9" s="60"/>
      <c r="P9" s="61"/>
      <c r="Q9" s="55" t="s">
        <v>149</v>
      </c>
      <c r="R9" s="55">
        <v>2156709</v>
      </c>
      <c r="S9" s="62"/>
    </row>
    <row r="10" spans="1:18" s="41" customFormat="1" ht="24.75" customHeight="1">
      <c r="A10" s="33">
        <v>6</v>
      </c>
      <c r="B10" s="29" t="s">
        <v>137</v>
      </c>
      <c r="C10" s="30" t="s">
        <v>138</v>
      </c>
      <c r="D10" s="30" t="s">
        <v>106</v>
      </c>
      <c r="E10" s="30">
        <v>10007430</v>
      </c>
      <c r="F10" s="31" t="s">
        <v>151</v>
      </c>
      <c r="G10" s="42" t="s">
        <v>152</v>
      </c>
      <c r="H10" s="28" t="s">
        <v>28</v>
      </c>
      <c r="I10" s="43">
        <v>570.96</v>
      </c>
      <c r="J10" s="35">
        <f t="shared" si="0"/>
        <v>570.96</v>
      </c>
      <c r="K10" s="64" t="s">
        <v>153</v>
      </c>
      <c r="L10" s="30"/>
      <c r="M10" s="37" t="s">
        <v>225</v>
      </c>
      <c r="N10" s="38"/>
      <c r="O10" s="30"/>
      <c r="P10" s="39"/>
      <c r="Q10" s="40" t="s">
        <v>141</v>
      </c>
      <c r="R10" s="40">
        <v>15095117234</v>
      </c>
    </row>
    <row r="11" spans="1:18" s="41" customFormat="1" ht="30.75" customHeight="1">
      <c r="A11" s="28">
        <v>7</v>
      </c>
      <c r="B11" s="29" t="s">
        <v>137</v>
      </c>
      <c r="C11" s="30" t="s">
        <v>138</v>
      </c>
      <c r="D11" s="30" t="s">
        <v>18</v>
      </c>
      <c r="E11" s="30">
        <v>10007430</v>
      </c>
      <c r="F11" s="30" t="s">
        <v>168</v>
      </c>
      <c r="G11" s="42" t="s">
        <v>169</v>
      </c>
      <c r="H11" s="65" t="s">
        <v>28</v>
      </c>
      <c r="I11" s="43">
        <v>2039.040718165605</v>
      </c>
      <c r="J11" s="35">
        <f t="shared" si="0"/>
        <v>2039.040718165605</v>
      </c>
      <c r="K11" s="64" t="s">
        <v>170</v>
      </c>
      <c r="L11" s="30"/>
      <c r="M11" s="37" t="s">
        <v>225</v>
      </c>
      <c r="N11" s="38"/>
      <c r="O11" s="30"/>
      <c r="P11" s="39"/>
      <c r="Q11" s="40" t="s">
        <v>141</v>
      </c>
      <c r="R11" s="40">
        <v>15095117234</v>
      </c>
    </row>
    <row r="12" spans="1:18" s="41" customFormat="1" ht="30.75" customHeight="1">
      <c r="A12" s="33">
        <v>8</v>
      </c>
      <c r="B12" s="29" t="s">
        <v>137</v>
      </c>
      <c r="C12" s="30" t="s">
        <v>138</v>
      </c>
      <c r="D12" s="30" t="s">
        <v>18</v>
      </c>
      <c r="E12" s="30">
        <v>10007430</v>
      </c>
      <c r="F12" s="30" t="s">
        <v>173</v>
      </c>
      <c r="G12" s="42" t="s">
        <v>174</v>
      </c>
      <c r="H12" s="65" t="s">
        <v>28</v>
      </c>
      <c r="I12" s="43">
        <v>1902.3274373503186</v>
      </c>
      <c r="J12" s="35">
        <f t="shared" si="0"/>
        <v>1902.3274373503186</v>
      </c>
      <c r="K12" s="64" t="s">
        <v>175</v>
      </c>
      <c r="L12" s="30"/>
      <c r="M12" s="37" t="s">
        <v>225</v>
      </c>
      <c r="N12" s="38"/>
      <c r="O12" s="30"/>
      <c r="P12" s="39"/>
      <c r="Q12" s="40" t="s">
        <v>141</v>
      </c>
      <c r="R12" s="40">
        <v>15095117234</v>
      </c>
    </row>
    <row r="13" spans="1:18" s="41" customFormat="1" ht="30.75" customHeight="1">
      <c r="A13" s="28">
        <v>9</v>
      </c>
      <c r="B13" s="29" t="s">
        <v>137</v>
      </c>
      <c r="C13" s="30" t="s">
        <v>138</v>
      </c>
      <c r="D13" s="30" t="s">
        <v>18</v>
      </c>
      <c r="E13" s="30">
        <v>10007430</v>
      </c>
      <c r="F13" s="30" t="s">
        <v>176</v>
      </c>
      <c r="G13" s="42" t="s">
        <v>179</v>
      </c>
      <c r="H13" s="65" t="s">
        <v>28</v>
      </c>
      <c r="I13" s="43">
        <v>2140.9578782369426</v>
      </c>
      <c r="J13" s="35">
        <f t="shared" si="0"/>
        <v>2140.9578782369426</v>
      </c>
      <c r="K13" s="64" t="s">
        <v>180</v>
      </c>
      <c r="L13" s="30"/>
      <c r="M13" s="37" t="s">
        <v>225</v>
      </c>
      <c r="N13" s="38"/>
      <c r="O13" s="30"/>
      <c r="P13" s="39"/>
      <c r="Q13" s="40" t="s">
        <v>141</v>
      </c>
      <c r="R13" s="40">
        <v>15095117234</v>
      </c>
    </row>
    <row r="14" spans="1:18" s="41" customFormat="1" ht="30.75" customHeight="1">
      <c r="A14" s="33">
        <v>10</v>
      </c>
      <c r="B14" s="29" t="s">
        <v>137</v>
      </c>
      <c r="C14" s="30" t="s">
        <v>138</v>
      </c>
      <c r="D14" s="30" t="s">
        <v>18</v>
      </c>
      <c r="E14" s="30">
        <v>10007430</v>
      </c>
      <c r="F14" s="30" t="s">
        <v>184</v>
      </c>
      <c r="G14" s="42" t="s">
        <v>185</v>
      </c>
      <c r="H14" s="65" t="s">
        <v>28</v>
      </c>
      <c r="I14" s="43">
        <v>398.4290346267516</v>
      </c>
      <c r="J14" s="35">
        <f t="shared" si="0"/>
        <v>398.4290346267516</v>
      </c>
      <c r="K14" s="64" t="s">
        <v>186</v>
      </c>
      <c r="L14" s="30"/>
      <c r="M14" s="37" t="s">
        <v>225</v>
      </c>
      <c r="N14" s="38"/>
      <c r="O14" s="30"/>
      <c r="P14" s="39"/>
      <c r="Q14" s="40" t="s">
        <v>141</v>
      </c>
      <c r="R14" s="40">
        <v>15095117234</v>
      </c>
    </row>
    <row r="15" spans="1:18" s="41" customFormat="1" ht="30.75" customHeight="1">
      <c r="A15" s="28">
        <v>11</v>
      </c>
      <c r="B15" s="29" t="s">
        <v>137</v>
      </c>
      <c r="C15" s="30" t="s">
        <v>138</v>
      </c>
      <c r="D15" s="30" t="s">
        <v>18</v>
      </c>
      <c r="E15" s="30">
        <v>10007430</v>
      </c>
      <c r="F15" s="42" t="s">
        <v>117</v>
      </c>
      <c r="G15" s="42" t="s">
        <v>190</v>
      </c>
      <c r="H15" s="65" t="s">
        <v>28</v>
      </c>
      <c r="I15" s="43">
        <v>28.847299414012742</v>
      </c>
      <c r="J15" s="35">
        <f t="shared" si="0"/>
        <v>28.847299414012742</v>
      </c>
      <c r="K15" s="64" t="s">
        <v>191</v>
      </c>
      <c r="L15" s="30"/>
      <c r="M15" s="37" t="s">
        <v>225</v>
      </c>
      <c r="N15" s="38"/>
      <c r="O15" s="30"/>
      <c r="P15" s="39"/>
      <c r="Q15" s="40" t="s">
        <v>141</v>
      </c>
      <c r="R15" s="40">
        <v>15095117234</v>
      </c>
    </row>
    <row r="16" spans="1:18" s="41" customFormat="1" ht="30.75" customHeight="1">
      <c r="A16" s="33">
        <v>12</v>
      </c>
      <c r="B16" s="29" t="s">
        <v>137</v>
      </c>
      <c r="C16" s="30" t="s">
        <v>138</v>
      </c>
      <c r="D16" s="30" t="s">
        <v>18</v>
      </c>
      <c r="E16" s="30">
        <v>10007430</v>
      </c>
      <c r="F16" s="30" t="s">
        <v>192</v>
      </c>
      <c r="G16" s="42" t="s">
        <v>193</v>
      </c>
      <c r="H16" s="65" t="s">
        <v>28</v>
      </c>
      <c r="I16" s="43">
        <v>104.23889435923567</v>
      </c>
      <c r="J16" s="35">
        <f t="shared" si="0"/>
        <v>104.23889435923567</v>
      </c>
      <c r="K16" s="64" t="s">
        <v>194</v>
      </c>
      <c r="L16" s="30"/>
      <c r="M16" s="37" t="s">
        <v>225</v>
      </c>
      <c r="N16" s="38"/>
      <c r="O16" s="30"/>
      <c r="P16" s="39"/>
      <c r="Q16" s="40" t="s">
        <v>141</v>
      </c>
      <c r="R16" s="40">
        <v>15095117234</v>
      </c>
    </row>
    <row r="17" spans="1:18" s="41" customFormat="1" ht="30.75" customHeight="1">
      <c r="A17" s="28">
        <v>13</v>
      </c>
      <c r="B17" s="29" t="s">
        <v>137</v>
      </c>
      <c r="C17" s="30" t="s">
        <v>138</v>
      </c>
      <c r="D17" s="30" t="s">
        <v>18</v>
      </c>
      <c r="E17" s="30">
        <v>10007430</v>
      </c>
      <c r="F17" s="30" t="s">
        <v>195</v>
      </c>
      <c r="G17" s="42" t="s">
        <v>196</v>
      </c>
      <c r="H17" s="65" t="s">
        <v>28</v>
      </c>
      <c r="I17" s="43">
        <v>89.68072356687898</v>
      </c>
      <c r="J17" s="35">
        <f t="shared" si="0"/>
        <v>89.68072356687898</v>
      </c>
      <c r="K17" s="64" t="s">
        <v>197</v>
      </c>
      <c r="L17" s="30"/>
      <c r="M17" s="37" t="s">
        <v>225</v>
      </c>
      <c r="N17" s="38"/>
      <c r="O17" s="30"/>
      <c r="P17" s="39"/>
      <c r="Q17" s="40" t="s">
        <v>141</v>
      </c>
      <c r="R17" s="40">
        <v>15095117234</v>
      </c>
    </row>
    <row r="18" spans="1:18" s="66" customFormat="1" ht="32.25" customHeight="1">
      <c r="A18" s="33">
        <v>14</v>
      </c>
      <c r="B18" s="29" t="s">
        <v>137</v>
      </c>
      <c r="C18" s="30" t="s">
        <v>138</v>
      </c>
      <c r="D18" s="30" t="s">
        <v>18</v>
      </c>
      <c r="E18" s="30">
        <v>10007430</v>
      </c>
      <c r="F18" s="30" t="s">
        <v>198</v>
      </c>
      <c r="G18" s="32" t="s">
        <v>200</v>
      </c>
      <c r="H18" s="28" t="s">
        <v>201</v>
      </c>
      <c r="I18" s="43">
        <v>252.7</v>
      </c>
      <c r="J18" s="35">
        <f t="shared" si="0"/>
        <v>252.7</v>
      </c>
      <c r="K18" s="64" t="s">
        <v>202</v>
      </c>
      <c r="L18" s="30"/>
      <c r="M18" s="37" t="s">
        <v>225</v>
      </c>
      <c r="N18" s="30"/>
      <c r="O18" s="30"/>
      <c r="P18" s="39"/>
      <c r="Q18" s="40" t="s">
        <v>141</v>
      </c>
      <c r="R18" s="40">
        <v>15095117234</v>
      </c>
    </row>
    <row r="19" spans="1:18" s="41" customFormat="1" ht="30.75" customHeight="1">
      <c r="A19" s="28">
        <v>15</v>
      </c>
      <c r="B19" s="29" t="s">
        <v>137</v>
      </c>
      <c r="C19" s="30" t="s">
        <v>138</v>
      </c>
      <c r="D19" s="30" t="s">
        <v>18</v>
      </c>
      <c r="E19" s="30">
        <v>10007430</v>
      </c>
      <c r="F19" s="30" t="s">
        <v>203</v>
      </c>
      <c r="G19" s="42" t="s">
        <v>204</v>
      </c>
      <c r="H19" s="65" t="s">
        <v>28</v>
      </c>
      <c r="I19" s="43">
        <v>318.33667508789813</v>
      </c>
      <c r="J19" s="35">
        <f t="shared" si="0"/>
        <v>318.33667508789813</v>
      </c>
      <c r="K19" s="64" t="s">
        <v>205</v>
      </c>
      <c r="L19" s="30"/>
      <c r="M19" s="37" t="s">
        <v>225</v>
      </c>
      <c r="N19" s="38"/>
      <c r="O19" s="30"/>
      <c r="P19" s="39"/>
      <c r="Q19" s="40" t="s">
        <v>141</v>
      </c>
      <c r="R19" s="40">
        <v>15095117234</v>
      </c>
    </row>
    <row r="20" spans="1:18" s="41" customFormat="1" ht="30.75" customHeight="1">
      <c r="A20" s="33">
        <v>16</v>
      </c>
      <c r="B20" s="29" t="s">
        <v>137</v>
      </c>
      <c r="C20" s="30" t="s">
        <v>138</v>
      </c>
      <c r="D20" s="30" t="s">
        <v>18</v>
      </c>
      <c r="E20" s="30">
        <v>10007430</v>
      </c>
      <c r="F20" s="30" t="s">
        <v>206</v>
      </c>
      <c r="G20" s="42" t="s">
        <v>209</v>
      </c>
      <c r="H20" s="65" t="s">
        <v>28</v>
      </c>
      <c r="I20" s="43">
        <v>177.18419845605095</v>
      </c>
      <c r="J20" s="35">
        <f t="shared" si="0"/>
        <v>177.18419845605095</v>
      </c>
      <c r="K20" s="64" t="s">
        <v>210</v>
      </c>
      <c r="L20" s="30"/>
      <c r="M20" s="37" t="s">
        <v>225</v>
      </c>
      <c r="N20" s="38"/>
      <c r="O20" s="30"/>
      <c r="P20" s="39"/>
      <c r="Q20" s="40" t="s">
        <v>141</v>
      </c>
      <c r="R20" s="40">
        <v>15095117234</v>
      </c>
    </row>
    <row r="21" spans="1:18" s="41" customFormat="1" ht="30.75" customHeight="1">
      <c r="A21" s="28">
        <v>17</v>
      </c>
      <c r="B21" s="29" t="s">
        <v>137</v>
      </c>
      <c r="C21" s="30" t="s">
        <v>138</v>
      </c>
      <c r="D21" s="30" t="s">
        <v>18</v>
      </c>
      <c r="E21" s="30">
        <v>10007430</v>
      </c>
      <c r="F21" s="30" t="s">
        <v>211</v>
      </c>
      <c r="G21" s="42" t="s">
        <v>214</v>
      </c>
      <c r="H21" s="65" t="s">
        <v>28</v>
      </c>
      <c r="I21" s="43">
        <v>132.90683232611465</v>
      </c>
      <c r="J21" s="35">
        <f t="shared" si="0"/>
        <v>132.90683232611465</v>
      </c>
      <c r="K21" s="64" t="s">
        <v>215</v>
      </c>
      <c r="L21" s="30"/>
      <c r="M21" s="37" t="s">
        <v>225</v>
      </c>
      <c r="N21" s="38"/>
      <c r="O21" s="30"/>
      <c r="P21" s="39"/>
      <c r="Q21" s="40" t="s">
        <v>141</v>
      </c>
      <c r="R21" s="40">
        <v>15095117234</v>
      </c>
    </row>
    <row r="22" spans="1:18" s="41" customFormat="1" ht="30.75" customHeight="1">
      <c r="A22" s="33">
        <v>18</v>
      </c>
      <c r="B22" s="29" t="s">
        <v>137</v>
      </c>
      <c r="C22" s="30" t="s">
        <v>138</v>
      </c>
      <c r="D22" s="30" t="s">
        <v>18</v>
      </c>
      <c r="E22" s="30">
        <v>10007430</v>
      </c>
      <c r="F22" s="30" t="s">
        <v>216</v>
      </c>
      <c r="G22" s="42" t="s">
        <v>219</v>
      </c>
      <c r="H22" s="65" t="s">
        <v>28</v>
      </c>
      <c r="I22" s="43">
        <v>12.98875812993631</v>
      </c>
      <c r="J22" s="35">
        <f t="shared" si="0"/>
        <v>12.98875812993631</v>
      </c>
      <c r="K22" s="64" t="s">
        <v>220</v>
      </c>
      <c r="L22" s="30"/>
      <c r="M22" s="37" t="s">
        <v>225</v>
      </c>
      <c r="N22" s="38"/>
      <c r="O22" s="30"/>
      <c r="P22" s="39"/>
      <c r="Q22" s="40" t="s">
        <v>141</v>
      </c>
      <c r="R22" s="40">
        <v>15095117234</v>
      </c>
    </row>
    <row r="23" spans="1:18" s="67" customFormat="1" ht="33.75">
      <c r="A23" s="28">
        <v>19</v>
      </c>
      <c r="B23" s="44" t="s">
        <v>30</v>
      </c>
      <c r="C23" s="44" t="s">
        <v>32</v>
      </c>
      <c r="D23" s="44" t="s">
        <v>18</v>
      </c>
      <c r="E23" s="44">
        <v>10007392</v>
      </c>
      <c r="F23" s="28" t="s">
        <v>36</v>
      </c>
      <c r="G23" s="30" t="s">
        <v>37</v>
      </c>
      <c r="H23" s="28" t="s">
        <v>28</v>
      </c>
      <c r="I23" s="43">
        <v>146</v>
      </c>
      <c r="J23" s="35">
        <f t="shared" si="0"/>
        <v>146</v>
      </c>
      <c r="K23" s="44" t="s">
        <v>35</v>
      </c>
      <c r="L23" s="44"/>
      <c r="M23" s="37" t="s">
        <v>225</v>
      </c>
      <c r="N23" s="28"/>
      <c r="O23" s="44"/>
      <c r="P23" s="44"/>
      <c r="Q23" s="11" t="s">
        <v>33</v>
      </c>
      <c r="R23" s="11">
        <v>13963637883</v>
      </c>
    </row>
    <row r="24" spans="1:18" s="67" customFormat="1" ht="33.75">
      <c r="A24" s="33">
        <v>20</v>
      </c>
      <c r="B24" s="44" t="s">
        <v>30</v>
      </c>
      <c r="C24" s="44" t="s">
        <v>32</v>
      </c>
      <c r="D24" s="44" t="s">
        <v>18</v>
      </c>
      <c r="E24" s="44">
        <v>10007392</v>
      </c>
      <c r="F24" s="28" t="s">
        <v>38</v>
      </c>
      <c r="G24" s="30" t="s">
        <v>39</v>
      </c>
      <c r="H24" s="28" t="s">
        <v>28</v>
      </c>
      <c r="I24" s="43">
        <v>163</v>
      </c>
      <c r="J24" s="35">
        <f t="shared" si="0"/>
        <v>163</v>
      </c>
      <c r="K24" s="44" t="s">
        <v>35</v>
      </c>
      <c r="L24" s="44"/>
      <c r="M24" s="37" t="s">
        <v>225</v>
      </c>
      <c r="N24" s="28"/>
      <c r="O24" s="44"/>
      <c r="P24" s="44"/>
      <c r="Q24" s="11" t="s">
        <v>33</v>
      </c>
      <c r="R24" s="11">
        <v>13963637883</v>
      </c>
    </row>
    <row r="25" spans="1:18" s="67" customFormat="1" ht="33.75">
      <c r="A25" s="28">
        <v>21</v>
      </c>
      <c r="B25" s="44" t="s">
        <v>30</v>
      </c>
      <c r="C25" s="44" t="s">
        <v>32</v>
      </c>
      <c r="D25" s="44" t="s">
        <v>18</v>
      </c>
      <c r="E25" s="44">
        <v>10007392</v>
      </c>
      <c r="F25" s="28" t="s">
        <v>47</v>
      </c>
      <c r="G25" s="30" t="s">
        <v>48</v>
      </c>
      <c r="H25" s="28" t="s">
        <v>28</v>
      </c>
      <c r="I25" s="43">
        <v>225</v>
      </c>
      <c r="J25" s="35">
        <f aca="true" t="shared" si="1" ref="J25:J34">I25</f>
        <v>225</v>
      </c>
      <c r="K25" s="44" t="s">
        <v>35</v>
      </c>
      <c r="L25" s="44"/>
      <c r="M25" s="37" t="s">
        <v>225</v>
      </c>
      <c r="N25" s="28"/>
      <c r="O25" s="44"/>
      <c r="P25" s="44"/>
      <c r="Q25" s="11" t="s">
        <v>33</v>
      </c>
      <c r="R25" s="11">
        <v>13963637883</v>
      </c>
    </row>
    <row r="26" spans="1:18" s="67" customFormat="1" ht="33.75">
      <c r="A26" s="33">
        <v>22</v>
      </c>
      <c r="B26" s="44" t="s">
        <v>30</v>
      </c>
      <c r="C26" s="44" t="s">
        <v>32</v>
      </c>
      <c r="D26" s="44" t="s">
        <v>18</v>
      </c>
      <c r="E26" s="44">
        <v>10007392</v>
      </c>
      <c r="F26" s="28" t="s">
        <v>53</v>
      </c>
      <c r="G26" s="30" t="s">
        <v>54</v>
      </c>
      <c r="H26" s="28" t="s">
        <v>28</v>
      </c>
      <c r="I26" s="43">
        <v>255</v>
      </c>
      <c r="J26" s="35">
        <f t="shared" si="1"/>
        <v>255</v>
      </c>
      <c r="K26" s="44" t="s">
        <v>35</v>
      </c>
      <c r="L26" s="44"/>
      <c r="M26" s="37" t="s">
        <v>225</v>
      </c>
      <c r="N26" s="28"/>
      <c r="O26" s="44"/>
      <c r="P26" s="44"/>
      <c r="Q26" s="11" t="s">
        <v>33</v>
      </c>
      <c r="R26" s="11">
        <v>13963637883</v>
      </c>
    </row>
    <row r="27" spans="1:18" s="67" customFormat="1" ht="33.75">
      <c r="A27" s="28">
        <v>23</v>
      </c>
      <c r="B27" s="44" t="s">
        <v>30</v>
      </c>
      <c r="C27" s="44" t="s">
        <v>32</v>
      </c>
      <c r="D27" s="44" t="s">
        <v>18</v>
      </c>
      <c r="E27" s="44">
        <v>10007392</v>
      </c>
      <c r="F27" s="28" t="s">
        <v>57</v>
      </c>
      <c r="G27" s="30" t="s">
        <v>58</v>
      </c>
      <c r="H27" s="28" t="s">
        <v>28</v>
      </c>
      <c r="I27" s="43">
        <v>325</v>
      </c>
      <c r="J27" s="35">
        <f t="shared" si="1"/>
        <v>325</v>
      </c>
      <c r="K27" s="44" t="s">
        <v>35</v>
      </c>
      <c r="L27" s="44"/>
      <c r="M27" s="37" t="s">
        <v>225</v>
      </c>
      <c r="N27" s="28"/>
      <c r="O27" s="44"/>
      <c r="P27" s="44"/>
      <c r="Q27" s="11" t="s">
        <v>33</v>
      </c>
      <c r="R27" s="11">
        <v>13963637883</v>
      </c>
    </row>
    <row r="28" spans="1:18" s="67" customFormat="1" ht="33.75">
      <c r="A28" s="33">
        <v>24</v>
      </c>
      <c r="B28" s="44" t="s">
        <v>30</v>
      </c>
      <c r="C28" s="44" t="s">
        <v>32</v>
      </c>
      <c r="D28" s="44" t="s">
        <v>18</v>
      </c>
      <c r="E28" s="44">
        <v>10007392</v>
      </c>
      <c r="F28" s="28" t="s">
        <v>63</v>
      </c>
      <c r="G28" s="30" t="s">
        <v>64</v>
      </c>
      <c r="H28" s="28" t="s">
        <v>28</v>
      </c>
      <c r="I28" s="43">
        <v>3078</v>
      </c>
      <c r="J28" s="35">
        <f t="shared" si="1"/>
        <v>3078</v>
      </c>
      <c r="K28" s="44" t="s">
        <v>65</v>
      </c>
      <c r="L28" s="44"/>
      <c r="M28" s="37" t="s">
        <v>225</v>
      </c>
      <c r="N28" s="28"/>
      <c r="O28" s="44"/>
      <c r="P28" s="44"/>
      <c r="Q28" s="11" t="s">
        <v>33</v>
      </c>
      <c r="R28" s="11">
        <v>13963637883</v>
      </c>
    </row>
    <row r="29" spans="1:18" s="67" customFormat="1" ht="33.75">
      <c r="A29" s="28">
        <v>25</v>
      </c>
      <c r="B29" s="44" t="s">
        <v>30</v>
      </c>
      <c r="C29" s="44" t="s">
        <v>32</v>
      </c>
      <c r="D29" s="44" t="s">
        <v>18</v>
      </c>
      <c r="E29" s="44">
        <v>10007392</v>
      </c>
      <c r="F29" s="28" t="s">
        <v>71</v>
      </c>
      <c r="G29" s="30" t="s">
        <v>72</v>
      </c>
      <c r="H29" s="28" t="s">
        <v>28</v>
      </c>
      <c r="I29" s="43">
        <v>670</v>
      </c>
      <c r="J29" s="35">
        <f t="shared" si="1"/>
        <v>670</v>
      </c>
      <c r="K29" s="44" t="s">
        <v>35</v>
      </c>
      <c r="L29" s="44"/>
      <c r="M29" s="37" t="s">
        <v>225</v>
      </c>
      <c r="N29" s="28"/>
      <c r="O29" s="44"/>
      <c r="P29" s="44"/>
      <c r="Q29" s="11" t="s">
        <v>33</v>
      </c>
      <c r="R29" s="11">
        <v>13963637883</v>
      </c>
    </row>
    <row r="30" spans="1:18" s="67" customFormat="1" ht="33.75">
      <c r="A30" s="33">
        <v>26</v>
      </c>
      <c r="B30" s="44" t="s">
        <v>30</v>
      </c>
      <c r="C30" s="44" t="s">
        <v>32</v>
      </c>
      <c r="D30" s="44" t="s">
        <v>18</v>
      </c>
      <c r="E30" s="44">
        <v>10007392</v>
      </c>
      <c r="F30" s="28" t="s">
        <v>76</v>
      </c>
      <c r="G30" s="30" t="s">
        <v>77</v>
      </c>
      <c r="H30" s="28" t="s">
        <v>28</v>
      </c>
      <c r="I30" s="43">
        <v>2618</v>
      </c>
      <c r="J30" s="35">
        <f t="shared" si="1"/>
        <v>2618</v>
      </c>
      <c r="K30" s="44" t="s">
        <v>78</v>
      </c>
      <c r="L30" s="44"/>
      <c r="M30" s="37" t="s">
        <v>225</v>
      </c>
      <c r="N30" s="28"/>
      <c r="O30" s="44"/>
      <c r="P30" s="44"/>
      <c r="Q30" s="11" t="s">
        <v>33</v>
      </c>
      <c r="R30" s="11">
        <v>13963637883</v>
      </c>
    </row>
    <row r="31" spans="1:18" s="67" customFormat="1" ht="33.75">
      <c r="A31" s="28">
        <v>27</v>
      </c>
      <c r="B31" s="44" t="s">
        <v>30</v>
      </c>
      <c r="C31" s="44" t="s">
        <v>32</v>
      </c>
      <c r="D31" s="44" t="s">
        <v>18</v>
      </c>
      <c r="E31" s="44">
        <v>10007392</v>
      </c>
      <c r="F31" s="28" t="s">
        <v>85</v>
      </c>
      <c r="G31" s="30" t="s">
        <v>86</v>
      </c>
      <c r="H31" s="28" t="s">
        <v>28</v>
      </c>
      <c r="I31" s="43">
        <v>6363</v>
      </c>
      <c r="J31" s="35">
        <f t="shared" si="1"/>
        <v>6363</v>
      </c>
      <c r="K31" s="44" t="s">
        <v>65</v>
      </c>
      <c r="L31" s="44"/>
      <c r="M31" s="37" t="s">
        <v>225</v>
      </c>
      <c r="N31" s="28"/>
      <c r="O31" s="44"/>
      <c r="P31" s="44"/>
      <c r="Q31" s="11" t="s">
        <v>33</v>
      </c>
      <c r="R31" s="11">
        <v>13963637883</v>
      </c>
    </row>
    <row r="32" spans="1:18" s="67" customFormat="1" ht="33.75">
      <c r="A32" s="33">
        <v>28</v>
      </c>
      <c r="B32" s="44" t="s">
        <v>30</v>
      </c>
      <c r="C32" s="44" t="s">
        <v>32</v>
      </c>
      <c r="D32" s="44" t="s">
        <v>18</v>
      </c>
      <c r="E32" s="44">
        <v>10007392</v>
      </c>
      <c r="F32" s="28" t="s">
        <v>91</v>
      </c>
      <c r="G32" s="30" t="s">
        <v>92</v>
      </c>
      <c r="H32" s="28" t="s">
        <v>28</v>
      </c>
      <c r="I32" s="43">
        <v>7112</v>
      </c>
      <c r="J32" s="35">
        <f t="shared" si="1"/>
        <v>7112</v>
      </c>
      <c r="K32" s="44" t="s">
        <v>78</v>
      </c>
      <c r="L32" s="44"/>
      <c r="M32" s="37" t="s">
        <v>225</v>
      </c>
      <c r="N32" s="28"/>
      <c r="O32" s="44"/>
      <c r="P32" s="44"/>
      <c r="Q32" s="11" t="s">
        <v>33</v>
      </c>
      <c r="R32" s="11">
        <v>13963637883</v>
      </c>
    </row>
    <row r="33" spans="1:18" s="67" customFormat="1" ht="33.75">
      <c r="A33" s="28">
        <v>29</v>
      </c>
      <c r="B33" s="44" t="s">
        <v>30</v>
      </c>
      <c r="C33" s="44" t="s">
        <v>32</v>
      </c>
      <c r="D33" s="44" t="s">
        <v>18</v>
      </c>
      <c r="E33" s="44">
        <v>10007392</v>
      </c>
      <c r="F33" s="28" t="s">
        <v>96</v>
      </c>
      <c r="G33" s="30" t="s">
        <v>97</v>
      </c>
      <c r="H33" s="28" t="s">
        <v>28</v>
      </c>
      <c r="I33" s="43">
        <v>5665</v>
      </c>
      <c r="J33" s="35">
        <f t="shared" si="1"/>
        <v>5665</v>
      </c>
      <c r="K33" s="44" t="s">
        <v>50</v>
      </c>
      <c r="L33" s="44"/>
      <c r="M33" s="37" t="s">
        <v>225</v>
      </c>
      <c r="N33" s="28"/>
      <c r="O33" s="44"/>
      <c r="P33" s="44"/>
      <c r="Q33" s="11" t="s">
        <v>33</v>
      </c>
      <c r="R33" s="11">
        <v>13963637883</v>
      </c>
    </row>
    <row r="34" spans="1:18" s="67" customFormat="1" ht="33.75">
      <c r="A34" s="33">
        <v>30</v>
      </c>
      <c r="B34" s="44" t="s">
        <v>30</v>
      </c>
      <c r="C34" s="44" t="s">
        <v>32</v>
      </c>
      <c r="D34" s="44" t="s">
        <v>18</v>
      </c>
      <c r="E34" s="44">
        <v>10007392</v>
      </c>
      <c r="F34" s="28" t="s">
        <v>100</v>
      </c>
      <c r="G34" s="30" t="s">
        <v>101</v>
      </c>
      <c r="H34" s="28" t="s">
        <v>28</v>
      </c>
      <c r="I34" s="43">
        <v>6550</v>
      </c>
      <c r="J34" s="35">
        <f t="shared" si="1"/>
        <v>6550</v>
      </c>
      <c r="K34" s="44" t="s">
        <v>43</v>
      </c>
      <c r="L34" s="44"/>
      <c r="M34" s="37" t="s">
        <v>225</v>
      </c>
      <c r="N34" s="28"/>
      <c r="O34" s="44"/>
      <c r="P34" s="44"/>
      <c r="Q34" s="11" t="s">
        <v>33</v>
      </c>
      <c r="R34" s="11">
        <v>13963637883</v>
      </c>
    </row>
    <row r="35" spans="1:18" s="67" customFormat="1" ht="33.75">
      <c r="A35" s="28">
        <v>31</v>
      </c>
      <c r="B35" s="44" t="s">
        <v>30</v>
      </c>
      <c r="C35" s="44" t="s">
        <v>32</v>
      </c>
      <c r="D35" s="44" t="s">
        <v>18</v>
      </c>
      <c r="E35" s="44">
        <v>10007392</v>
      </c>
      <c r="F35" s="28" t="s">
        <v>38</v>
      </c>
      <c r="G35" s="30" t="s">
        <v>40</v>
      </c>
      <c r="H35" s="28" t="s">
        <v>28</v>
      </c>
      <c r="I35" s="43">
        <v>163</v>
      </c>
      <c r="J35" s="35">
        <f t="shared" si="0"/>
        <v>163</v>
      </c>
      <c r="K35" s="44" t="s">
        <v>35</v>
      </c>
      <c r="L35" s="44"/>
      <c r="M35" s="28" t="s">
        <v>226</v>
      </c>
      <c r="N35" s="28"/>
      <c r="O35" s="44"/>
      <c r="P35" s="44"/>
      <c r="Q35" s="11" t="s">
        <v>33</v>
      </c>
      <c r="R35" s="11">
        <v>13963637883</v>
      </c>
    </row>
    <row r="36" spans="1:18" s="67" customFormat="1" ht="22.5">
      <c r="A36" s="33">
        <v>32</v>
      </c>
      <c r="B36" s="44" t="s">
        <v>30</v>
      </c>
      <c r="C36" s="44" t="s">
        <v>32</v>
      </c>
      <c r="D36" s="44" t="s">
        <v>18</v>
      </c>
      <c r="E36" s="44">
        <v>10007392</v>
      </c>
      <c r="F36" s="28" t="s">
        <v>44</v>
      </c>
      <c r="G36" s="30" t="s">
        <v>45</v>
      </c>
      <c r="H36" s="28" t="s">
        <v>28</v>
      </c>
      <c r="I36" s="43">
        <v>188</v>
      </c>
      <c r="J36" s="35">
        <f t="shared" si="0"/>
        <v>188</v>
      </c>
      <c r="K36" s="44" t="s">
        <v>35</v>
      </c>
      <c r="L36" s="44"/>
      <c r="M36" s="28" t="s">
        <v>226</v>
      </c>
      <c r="N36" s="28"/>
      <c r="O36" s="44"/>
      <c r="P36" s="44"/>
      <c r="Q36" s="11" t="s">
        <v>33</v>
      </c>
      <c r="R36" s="11">
        <v>13963637883</v>
      </c>
    </row>
    <row r="37" spans="1:18" s="67" customFormat="1" ht="33.75">
      <c r="A37" s="28">
        <v>33</v>
      </c>
      <c r="B37" s="44" t="s">
        <v>30</v>
      </c>
      <c r="C37" s="44" t="s">
        <v>32</v>
      </c>
      <c r="D37" s="44" t="s">
        <v>18</v>
      </c>
      <c r="E37" s="44">
        <v>10007392</v>
      </c>
      <c r="F37" s="28" t="s">
        <v>44</v>
      </c>
      <c r="G37" s="30" t="s">
        <v>46</v>
      </c>
      <c r="H37" s="28" t="s">
        <v>28</v>
      </c>
      <c r="I37" s="43">
        <v>190</v>
      </c>
      <c r="J37" s="35">
        <f t="shared" si="0"/>
        <v>190</v>
      </c>
      <c r="K37" s="44" t="s">
        <v>35</v>
      </c>
      <c r="L37" s="44"/>
      <c r="M37" s="28" t="s">
        <v>226</v>
      </c>
      <c r="N37" s="28"/>
      <c r="O37" s="44"/>
      <c r="P37" s="44"/>
      <c r="Q37" s="11" t="s">
        <v>33</v>
      </c>
      <c r="R37" s="11">
        <v>13963637883</v>
      </c>
    </row>
    <row r="38" spans="1:18" s="67" customFormat="1" ht="33.75">
      <c r="A38" s="33">
        <v>34</v>
      </c>
      <c r="B38" s="44" t="s">
        <v>30</v>
      </c>
      <c r="C38" s="44" t="s">
        <v>32</v>
      </c>
      <c r="D38" s="44" t="s">
        <v>18</v>
      </c>
      <c r="E38" s="44">
        <v>10007392</v>
      </c>
      <c r="F38" s="28" t="s">
        <v>47</v>
      </c>
      <c r="G38" s="30" t="s">
        <v>49</v>
      </c>
      <c r="H38" s="28" t="s">
        <v>28</v>
      </c>
      <c r="I38" s="43">
        <v>450</v>
      </c>
      <c r="J38" s="35">
        <f t="shared" si="0"/>
        <v>450</v>
      </c>
      <c r="K38" s="44" t="s">
        <v>50</v>
      </c>
      <c r="L38" s="44"/>
      <c r="M38" s="28" t="s">
        <v>226</v>
      </c>
      <c r="N38" s="28"/>
      <c r="O38" s="44"/>
      <c r="P38" s="44"/>
      <c r="Q38" s="11" t="s">
        <v>33</v>
      </c>
      <c r="R38" s="11">
        <v>13963637883</v>
      </c>
    </row>
    <row r="39" spans="1:18" s="67" customFormat="1" ht="33.75">
      <c r="A39" s="28">
        <v>35</v>
      </c>
      <c r="B39" s="44" t="s">
        <v>30</v>
      </c>
      <c r="C39" s="44" t="s">
        <v>32</v>
      </c>
      <c r="D39" s="44" t="s">
        <v>18</v>
      </c>
      <c r="E39" s="44">
        <v>10007392</v>
      </c>
      <c r="F39" s="28" t="s">
        <v>53</v>
      </c>
      <c r="G39" s="30" t="s">
        <v>55</v>
      </c>
      <c r="H39" s="28" t="s">
        <v>28</v>
      </c>
      <c r="I39" s="43">
        <v>382</v>
      </c>
      <c r="J39" s="35">
        <f t="shared" si="0"/>
        <v>382</v>
      </c>
      <c r="K39" s="44" t="s">
        <v>43</v>
      </c>
      <c r="L39" s="44"/>
      <c r="M39" s="28" t="s">
        <v>226</v>
      </c>
      <c r="N39" s="28"/>
      <c r="O39" s="44"/>
      <c r="P39" s="44"/>
      <c r="Q39" s="11" t="s">
        <v>33</v>
      </c>
      <c r="R39" s="11">
        <v>13963637883</v>
      </c>
    </row>
    <row r="40" spans="1:18" s="67" customFormat="1" ht="33.75">
      <c r="A40" s="33">
        <v>36</v>
      </c>
      <c r="B40" s="44" t="s">
        <v>30</v>
      </c>
      <c r="C40" s="44" t="s">
        <v>32</v>
      </c>
      <c r="D40" s="44" t="s">
        <v>18</v>
      </c>
      <c r="E40" s="44">
        <v>10007392</v>
      </c>
      <c r="F40" s="28" t="s">
        <v>60</v>
      </c>
      <c r="G40" s="30" t="s">
        <v>61</v>
      </c>
      <c r="H40" s="28" t="s">
        <v>28</v>
      </c>
      <c r="I40" s="43">
        <v>503</v>
      </c>
      <c r="J40" s="35">
        <f t="shared" si="0"/>
        <v>503</v>
      </c>
      <c r="K40" s="44" t="s">
        <v>35</v>
      </c>
      <c r="L40" s="44"/>
      <c r="M40" s="28" t="s">
        <v>226</v>
      </c>
      <c r="N40" s="28"/>
      <c r="O40" s="44"/>
      <c r="P40" s="44"/>
      <c r="Q40" s="11" t="s">
        <v>33</v>
      </c>
      <c r="R40" s="11">
        <v>13963637883</v>
      </c>
    </row>
    <row r="41" spans="1:18" s="67" customFormat="1" ht="33.75">
      <c r="A41" s="28">
        <v>37</v>
      </c>
      <c r="B41" s="44" t="s">
        <v>30</v>
      </c>
      <c r="C41" s="44" t="s">
        <v>32</v>
      </c>
      <c r="D41" s="44" t="s">
        <v>18</v>
      </c>
      <c r="E41" s="44">
        <v>10007392</v>
      </c>
      <c r="F41" s="28" t="s">
        <v>63</v>
      </c>
      <c r="G41" s="30" t="s">
        <v>66</v>
      </c>
      <c r="H41" s="28" t="s">
        <v>28</v>
      </c>
      <c r="I41" s="43">
        <v>615</v>
      </c>
      <c r="J41" s="35">
        <f t="shared" si="0"/>
        <v>615</v>
      </c>
      <c r="K41" s="44" t="s">
        <v>35</v>
      </c>
      <c r="L41" s="44"/>
      <c r="M41" s="28" t="s">
        <v>226</v>
      </c>
      <c r="N41" s="28"/>
      <c r="O41" s="44"/>
      <c r="P41" s="44"/>
      <c r="Q41" s="11" t="s">
        <v>33</v>
      </c>
      <c r="R41" s="11">
        <v>13963637883</v>
      </c>
    </row>
    <row r="42" spans="1:18" s="67" customFormat="1" ht="33.75">
      <c r="A42" s="33">
        <v>38</v>
      </c>
      <c r="B42" s="44" t="s">
        <v>30</v>
      </c>
      <c r="C42" s="44" t="s">
        <v>32</v>
      </c>
      <c r="D42" s="44" t="s">
        <v>18</v>
      </c>
      <c r="E42" s="44">
        <v>10007392</v>
      </c>
      <c r="F42" s="28" t="s">
        <v>68</v>
      </c>
      <c r="G42" s="30" t="s">
        <v>69</v>
      </c>
      <c r="H42" s="28" t="s">
        <v>28</v>
      </c>
      <c r="I42" s="43">
        <v>247</v>
      </c>
      <c r="J42" s="35">
        <f t="shared" si="0"/>
        <v>247</v>
      </c>
      <c r="K42" s="44" t="s">
        <v>34</v>
      </c>
      <c r="L42" s="44"/>
      <c r="M42" s="28" t="s">
        <v>226</v>
      </c>
      <c r="N42" s="28"/>
      <c r="O42" s="44"/>
      <c r="P42" s="44"/>
      <c r="Q42" s="11" t="s">
        <v>33</v>
      </c>
      <c r="R42" s="11">
        <v>13963637883</v>
      </c>
    </row>
    <row r="43" spans="1:18" s="67" customFormat="1" ht="33.75">
      <c r="A43" s="28">
        <v>39</v>
      </c>
      <c r="B43" s="44" t="s">
        <v>30</v>
      </c>
      <c r="C43" s="44" t="s">
        <v>32</v>
      </c>
      <c r="D43" s="44" t="s">
        <v>18</v>
      </c>
      <c r="E43" s="44">
        <v>10007392</v>
      </c>
      <c r="F43" s="28" t="s">
        <v>71</v>
      </c>
      <c r="G43" s="30" t="s">
        <v>73</v>
      </c>
      <c r="H43" s="28" t="s">
        <v>28</v>
      </c>
      <c r="I43" s="43">
        <v>680</v>
      </c>
      <c r="J43" s="35">
        <f t="shared" si="0"/>
        <v>680</v>
      </c>
      <c r="K43" s="44" t="s">
        <v>35</v>
      </c>
      <c r="L43" s="44"/>
      <c r="M43" s="28" t="s">
        <v>226</v>
      </c>
      <c r="N43" s="28"/>
      <c r="O43" s="44"/>
      <c r="P43" s="44"/>
      <c r="Q43" s="11" t="s">
        <v>33</v>
      </c>
      <c r="R43" s="11">
        <v>13963637883</v>
      </c>
    </row>
    <row r="44" spans="1:18" s="67" customFormat="1" ht="33.75">
      <c r="A44" s="33">
        <v>40</v>
      </c>
      <c r="B44" s="44" t="s">
        <v>30</v>
      </c>
      <c r="C44" s="44" t="s">
        <v>32</v>
      </c>
      <c r="D44" s="44" t="s">
        <v>18</v>
      </c>
      <c r="E44" s="44">
        <v>10007392</v>
      </c>
      <c r="F44" s="28" t="s">
        <v>79</v>
      </c>
      <c r="G44" s="30" t="s">
        <v>80</v>
      </c>
      <c r="H44" s="28" t="s">
        <v>28</v>
      </c>
      <c r="I44" s="43">
        <v>1745</v>
      </c>
      <c r="J44" s="35">
        <f t="shared" si="0"/>
        <v>1745</v>
      </c>
      <c r="K44" s="44" t="s">
        <v>50</v>
      </c>
      <c r="L44" s="44"/>
      <c r="M44" s="28" t="s">
        <v>226</v>
      </c>
      <c r="N44" s="28"/>
      <c r="O44" s="44"/>
      <c r="P44" s="44"/>
      <c r="Q44" s="11" t="s">
        <v>33</v>
      </c>
      <c r="R44" s="11">
        <v>13963637883</v>
      </c>
    </row>
    <row r="45" spans="1:18" s="67" customFormat="1" ht="33.75">
      <c r="A45" s="28">
        <v>41</v>
      </c>
      <c r="B45" s="44" t="s">
        <v>30</v>
      </c>
      <c r="C45" s="44" t="s">
        <v>32</v>
      </c>
      <c r="D45" s="44" t="s">
        <v>18</v>
      </c>
      <c r="E45" s="44">
        <v>10007392</v>
      </c>
      <c r="F45" s="28" t="s">
        <v>79</v>
      </c>
      <c r="G45" s="30" t="s">
        <v>81</v>
      </c>
      <c r="H45" s="28" t="s">
        <v>28</v>
      </c>
      <c r="I45" s="43">
        <v>1750</v>
      </c>
      <c r="J45" s="35">
        <f t="shared" si="0"/>
        <v>1750</v>
      </c>
      <c r="K45" s="44" t="s">
        <v>50</v>
      </c>
      <c r="L45" s="44"/>
      <c r="M45" s="28" t="s">
        <v>226</v>
      </c>
      <c r="N45" s="28"/>
      <c r="O45" s="44"/>
      <c r="P45" s="44"/>
      <c r="Q45" s="11" t="s">
        <v>33</v>
      </c>
      <c r="R45" s="11">
        <v>13963637883</v>
      </c>
    </row>
    <row r="46" spans="1:18" s="67" customFormat="1" ht="33.75">
      <c r="A46" s="33">
        <v>42</v>
      </c>
      <c r="B46" s="44" t="s">
        <v>30</v>
      </c>
      <c r="C46" s="44" t="s">
        <v>32</v>
      </c>
      <c r="D46" s="44" t="s">
        <v>18</v>
      </c>
      <c r="E46" s="44">
        <v>10007392</v>
      </c>
      <c r="F46" s="28" t="s">
        <v>82</v>
      </c>
      <c r="G46" s="30" t="s">
        <v>84</v>
      </c>
      <c r="H46" s="28" t="s">
        <v>28</v>
      </c>
      <c r="I46" s="43">
        <v>490</v>
      </c>
      <c r="J46" s="35">
        <f>I46</f>
        <v>490</v>
      </c>
      <c r="K46" s="44" t="s">
        <v>34</v>
      </c>
      <c r="L46" s="44"/>
      <c r="M46" s="28" t="s">
        <v>226</v>
      </c>
      <c r="N46" s="28"/>
      <c r="O46" s="44"/>
      <c r="P46" s="44"/>
      <c r="Q46" s="11" t="s">
        <v>33</v>
      </c>
      <c r="R46" s="11">
        <v>13963637883</v>
      </c>
    </row>
    <row r="47" spans="1:18" s="67" customFormat="1" ht="33.75">
      <c r="A47" s="28">
        <v>43</v>
      </c>
      <c r="B47" s="44" t="s">
        <v>30</v>
      </c>
      <c r="C47" s="44" t="s">
        <v>32</v>
      </c>
      <c r="D47" s="44" t="s">
        <v>18</v>
      </c>
      <c r="E47" s="44">
        <v>10007392</v>
      </c>
      <c r="F47" s="28" t="s">
        <v>89</v>
      </c>
      <c r="G47" s="30" t="s">
        <v>90</v>
      </c>
      <c r="H47" s="28" t="s">
        <v>28</v>
      </c>
      <c r="I47" s="43">
        <v>637</v>
      </c>
      <c r="J47" s="35">
        <f>I47</f>
        <v>637</v>
      </c>
      <c r="K47" s="44" t="s">
        <v>34</v>
      </c>
      <c r="L47" s="44"/>
      <c r="M47" s="28" t="s">
        <v>226</v>
      </c>
      <c r="N47" s="28"/>
      <c r="O47" s="44"/>
      <c r="P47" s="44"/>
      <c r="Q47" s="11" t="s">
        <v>33</v>
      </c>
      <c r="R47" s="11">
        <v>13963637883</v>
      </c>
    </row>
    <row r="48" spans="1:18" s="67" customFormat="1" ht="33.75">
      <c r="A48" s="33">
        <v>44</v>
      </c>
      <c r="B48" s="44" t="s">
        <v>30</v>
      </c>
      <c r="C48" s="44" t="s">
        <v>32</v>
      </c>
      <c r="D48" s="44" t="s">
        <v>18</v>
      </c>
      <c r="E48" s="44">
        <v>10007392</v>
      </c>
      <c r="F48" s="28" t="s">
        <v>93</v>
      </c>
      <c r="G48" s="30" t="s">
        <v>94</v>
      </c>
      <c r="H48" s="28" t="s">
        <v>28</v>
      </c>
      <c r="I48" s="43">
        <v>1200</v>
      </c>
      <c r="J48" s="35">
        <f>I48</f>
        <v>1200</v>
      </c>
      <c r="K48" s="44" t="s">
        <v>34</v>
      </c>
      <c r="L48" s="44"/>
      <c r="M48" s="28" t="s">
        <v>226</v>
      </c>
      <c r="N48" s="28"/>
      <c r="O48" s="44"/>
      <c r="P48" s="44"/>
      <c r="Q48" s="11" t="s">
        <v>33</v>
      </c>
      <c r="R48" s="11">
        <v>13963637883</v>
      </c>
    </row>
    <row r="49" spans="1:18" s="67" customFormat="1" ht="33.75">
      <c r="A49" s="28">
        <v>45</v>
      </c>
      <c r="B49" s="44" t="s">
        <v>30</v>
      </c>
      <c r="C49" s="44" t="s">
        <v>32</v>
      </c>
      <c r="D49" s="44" t="s">
        <v>18</v>
      </c>
      <c r="E49" s="44">
        <v>10007392</v>
      </c>
      <c r="F49" s="28" t="s">
        <v>82</v>
      </c>
      <c r="G49" s="30" t="s">
        <v>83</v>
      </c>
      <c r="H49" s="28" t="s">
        <v>28</v>
      </c>
      <c r="I49" s="43">
        <v>970</v>
      </c>
      <c r="J49" s="35">
        <f t="shared" si="0"/>
        <v>970</v>
      </c>
      <c r="K49" s="44" t="s">
        <v>35</v>
      </c>
      <c r="L49" s="44"/>
      <c r="M49" s="28" t="s">
        <v>226</v>
      </c>
      <c r="N49" s="28"/>
      <c r="O49" s="44"/>
      <c r="P49" s="44"/>
      <c r="Q49" s="11" t="s">
        <v>33</v>
      </c>
      <c r="R49" s="11">
        <v>13963637883</v>
      </c>
    </row>
    <row r="50" spans="1:18" s="67" customFormat="1" ht="33.75">
      <c r="A50" s="33">
        <v>46</v>
      </c>
      <c r="B50" s="44" t="s">
        <v>30</v>
      </c>
      <c r="C50" s="44" t="s">
        <v>32</v>
      </c>
      <c r="D50" s="44" t="s">
        <v>18</v>
      </c>
      <c r="E50" s="44">
        <v>10007392</v>
      </c>
      <c r="F50" s="28" t="s">
        <v>87</v>
      </c>
      <c r="G50" s="30" t="s">
        <v>88</v>
      </c>
      <c r="H50" s="28" t="s">
        <v>28</v>
      </c>
      <c r="I50" s="43">
        <v>3818</v>
      </c>
      <c r="J50" s="35">
        <f t="shared" si="0"/>
        <v>3818</v>
      </c>
      <c r="K50" s="44" t="s">
        <v>78</v>
      </c>
      <c r="L50" s="44"/>
      <c r="M50" s="28" t="s">
        <v>226</v>
      </c>
      <c r="N50" s="28"/>
      <c r="O50" s="44"/>
      <c r="P50" s="44"/>
      <c r="Q50" s="11" t="s">
        <v>33</v>
      </c>
      <c r="R50" s="11">
        <v>13963637883</v>
      </c>
    </row>
    <row r="51" spans="1:18" s="67" customFormat="1" ht="33.75">
      <c r="A51" s="28">
        <v>47</v>
      </c>
      <c r="B51" s="44" t="s">
        <v>30</v>
      </c>
      <c r="C51" s="44" t="s">
        <v>32</v>
      </c>
      <c r="D51" s="44" t="s">
        <v>18</v>
      </c>
      <c r="E51" s="44">
        <v>10007392</v>
      </c>
      <c r="F51" s="28" t="s">
        <v>93</v>
      </c>
      <c r="G51" s="30" t="s">
        <v>95</v>
      </c>
      <c r="H51" s="28" t="s">
        <v>28</v>
      </c>
      <c r="I51" s="43">
        <v>3965</v>
      </c>
      <c r="J51" s="35">
        <f t="shared" si="0"/>
        <v>3965</v>
      </c>
      <c r="K51" s="44" t="s">
        <v>50</v>
      </c>
      <c r="L51" s="44"/>
      <c r="M51" s="28" t="s">
        <v>226</v>
      </c>
      <c r="N51" s="28"/>
      <c r="O51" s="44"/>
      <c r="P51" s="44"/>
      <c r="Q51" s="11" t="s">
        <v>33</v>
      </c>
      <c r="R51" s="11">
        <v>13963637883</v>
      </c>
    </row>
    <row r="52" spans="1:18" s="67" customFormat="1" ht="33.75">
      <c r="A52" s="33">
        <v>48</v>
      </c>
      <c r="B52" s="44" t="s">
        <v>30</v>
      </c>
      <c r="C52" s="44" t="s">
        <v>32</v>
      </c>
      <c r="D52" s="44" t="s">
        <v>18</v>
      </c>
      <c r="E52" s="44">
        <v>10007392</v>
      </c>
      <c r="F52" s="28" t="s">
        <v>98</v>
      </c>
      <c r="G52" s="30" t="s">
        <v>99</v>
      </c>
      <c r="H52" s="28" t="s">
        <v>28</v>
      </c>
      <c r="I52" s="43">
        <v>2840</v>
      </c>
      <c r="J52" s="35">
        <f aca="true" t="shared" si="2" ref="J52:J81">I52</f>
        <v>2840</v>
      </c>
      <c r="K52" s="44" t="s">
        <v>35</v>
      </c>
      <c r="L52" s="44"/>
      <c r="M52" s="28" t="s">
        <v>226</v>
      </c>
      <c r="N52" s="28"/>
      <c r="O52" s="44"/>
      <c r="P52" s="44"/>
      <c r="Q52" s="11" t="s">
        <v>33</v>
      </c>
      <c r="R52" s="11">
        <v>13963637883</v>
      </c>
    </row>
    <row r="53" spans="1:18" s="67" customFormat="1" ht="22.5">
      <c r="A53" s="28">
        <v>49</v>
      </c>
      <c r="B53" s="44" t="s">
        <v>30</v>
      </c>
      <c r="C53" s="44" t="s">
        <v>32</v>
      </c>
      <c r="D53" s="44" t="s">
        <v>18</v>
      </c>
      <c r="E53" s="44">
        <v>10007392</v>
      </c>
      <c r="F53" s="28" t="s">
        <v>100</v>
      </c>
      <c r="G53" s="30" t="s">
        <v>102</v>
      </c>
      <c r="H53" s="28" t="s">
        <v>28</v>
      </c>
      <c r="I53" s="43">
        <v>1310</v>
      </c>
      <c r="J53" s="35">
        <f t="shared" si="2"/>
        <v>1310</v>
      </c>
      <c r="K53" s="44" t="s">
        <v>103</v>
      </c>
      <c r="L53" s="44"/>
      <c r="M53" s="28" t="s">
        <v>226</v>
      </c>
      <c r="N53" s="28"/>
      <c r="O53" s="44"/>
      <c r="P53" s="44"/>
      <c r="Q53" s="11" t="s">
        <v>33</v>
      </c>
      <c r="R53" s="11">
        <v>13963637883</v>
      </c>
    </row>
    <row r="54" spans="1:18" s="67" customFormat="1" ht="33.75">
      <c r="A54" s="33">
        <v>50</v>
      </c>
      <c r="B54" s="44" t="s">
        <v>30</v>
      </c>
      <c r="C54" s="44" t="s">
        <v>32</v>
      </c>
      <c r="D54" s="44" t="s">
        <v>18</v>
      </c>
      <c r="E54" s="44">
        <v>10007392</v>
      </c>
      <c r="F54" s="28" t="s">
        <v>104</v>
      </c>
      <c r="G54" s="30" t="s">
        <v>105</v>
      </c>
      <c r="H54" s="28" t="s">
        <v>28</v>
      </c>
      <c r="I54" s="43">
        <v>1480</v>
      </c>
      <c r="J54" s="35">
        <f t="shared" si="2"/>
        <v>1480</v>
      </c>
      <c r="K54" s="44" t="s">
        <v>103</v>
      </c>
      <c r="L54" s="44"/>
      <c r="M54" s="28" t="s">
        <v>226</v>
      </c>
      <c r="N54" s="28"/>
      <c r="O54" s="44"/>
      <c r="P54" s="44"/>
      <c r="Q54" s="11" t="s">
        <v>33</v>
      </c>
      <c r="R54" s="11">
        <v>13963637883</v>
      </c>
    </row>
    <row r="55" spans="1:18" s="51" customFormat="1" ht="22.5">
      <c r="A55" s="28">
        <v>51</v>
      </c>
      <c r="B55" s="68" t="s">
        <v>107</v>
      </c>
      <c r="C55" s="69" t="s">
        <v>31</v>
      </c>
      <c r="D55" s="69" t="s">
        <v>106</v>
      </c>
      <c r="E55" s="44">
        <v>10007392</v>
      </c>
      <c r="F55" s="70" t="s">
        <v>108</v>
      </c>
      <c r="G55" s="71" t="s">
        <v>109</v>
      </c>
      <c r="H55" s="28" t="s">
        <v>110</v>
      </c>
      <c r="I55" s="72">
        <v>3430</v>
      </c>
      <c r="J55" s="35">
        <f t="shared" si="2"/>
        <v>3430</v>
      </c>
      <c r="K55" s="28" t="s">
        <v>113</v>
      </c>
      <c r="L55" s="73"/>
      <c r="M55" s="28" t="s">
        <v>226</v>
      </c>
      <c r="N55" s="28"/>
      <c r="O55" s="74"/>
      <c r="P55" s="69"/>
      <c r="Q55" s="75" t="s">
        <v>111</v>
      </c>
      <c r="R55" s="76" t="s">
        <v>112</v>
      </c>
    </row>
    <row r="56" spans="1:18" s="51" customFormat="1" ht="22.5">
      <c r="A56" s="33">
        <v>52</v>
      </c>
      <c r="B56" s="68" t="s">
        <v>107</v>
      </c>
      <c r="C56" s="69" t="s">
        <v>31</v>
      </c>
      <c r="D56" s="69" t="s">
        <v>106</v>
      </c>
      <c r="E56" s="44">
        <v>10007392</v>
      </c>
      <c r="F56" s="77" t="s">
        <v>114</v>
      </c>
      <c r="G56" s="71" t="s">
        <v>115</v>
      </c>
      <c r="H56" s="28" t="s">
        <v>110</v>
      </c>
      <c r="I56" s="72">
        <v>240</v>
      </c>
      <c r="J56" s="35">
        <f t="shared" si="2"/>
        <v>240</v>
      </c>
      <c r="K56" s="28" t="s">
        <v>116</v>
      </c>
      <c r="L56" s="73"/>
      <c r="M56" s="28" t="s">
        <v>226</v>
      </c>
      <c r="N56" s="28"/>
      <c r="O56" s="74"/>
      <c r="P56" s="69"/>
      <c r="Q56" s="75" t="s">
        <v>111</v>
      </c>
      <c r="R56" s="76" t="s">
        <v>112</v>
      </c>
    </row>
    <row r="57" spans="1:18" s="51" customFormat="1" ht="22.5">
      <c r="A57" s="28">
        <v>53</v>
      </c>
      <c r="B57" s="68" t="s">
        <v>107</v>
      </c>
      <c r="C57" s="69" t="s">
        <v>31</v>
      </c>
      <c r="D57" s="69" t="s">
        <v>106</v>
      </c>
      <c r="E57" s="44">
        <v>10007392</v>
      </c>
      <c r="F57" s="77" t="s">
        <v>117</v>
      </c>
      <c r="G57" s="71" t="s">
        <v>118</v>
      </c>
      <c r="H57" s="28" t="s">
        <v>110</v>
      </c>
      <c r="I57" s="72">
        <v>58</v>
      </c>
      <c r="J57" s="35">
        <f t="shared" si="2"/>
        <v>58</v>
      </c>
      <c r="K57" s="28" t="s">
        <v>116</v>
      </c>
      <c r="L57" s="73"/>
      <c r="M57" s="28" t="s">
        <v>226</v>
      </c>
      <c r="N57" s="28"/>
      <c r="O57" s="74"/>
      <c r="P57" s="69"/>
      <c r="Q57" s="75" t="s">
        <v>111</v>
      </c>
      <c r="R57" s="76" t="s">
        <v>112</v>
      </c>
    </row>
    <row r="58" spans="1:18" s="67" customFormat="1" ht="33.75">
      <c r="A58" s="33">
        <v>54</v>
      </c>
      <c r="B58" s="44" t="s">
        <v>30</v>
      </c>
      <c r="C58" s="44" t="s">
        <v>32</v>
      </c>
      <c r="D58" s="44" t="s">
        <v>18</v>
      </c>
      <c r="E58" s="44">
        <v>10007392</v>
      </c>
      <c r="F58" s="28" t="s">
        <v>41</v>
      </c>
      <c r="G58" s="30" t="s">
        <v>42</v>
      </c>
      <c r="H58" s="28" t="s">
        <v>28</v>
      </c>
      <c r="I58" s="43">
        <v>245</v>
      </c>
      <c r="J58" s="35">
        <f t="shared" si="2"/>
        <v>245</v>
      </c>
      <c r="K58" s="44" t="s">
        <v>43</v>
      </c>
      <c r="L58" s="44"/>
      <c r="M58" s="28" t="s">
        <v>226</v>
      </c>
      <c r="N58" s="28"/>
      <c r="O58" s="44"/>
      <c r="P58" s="44"/>
      <c r="Q58" s="11" t="s">
        <v>33</v>
      </c>
      <c r="R58" s="11">
        <v>13963637883</v>
      </c>
    </row>
    <row r="59" spans="1:18" s="67" customFormat="1" ht="33.75">
      <c r="A59" s="28">
        <v>55</v>
      </c>
      <c r="B59" s="44" t="s">
        <v>30</v>
      </c>
      <c r="C59" s="44" t="s">
        <v>32</v>
      </c>
      <c r="D59" s="44" t="s">
        <v>18</v>
      </c>
      <c r="E59" s="44">
        <v>10007392</v>
      </c>
      <c r="F59" s="28" t="s">
        <v>51</v>
      </c>
      <c r="G59" s="30" t="s">
        <v>52</v>
      </c>
      <c r="H59" s="28" t="s">
        <v>28</v>
      </c>
      <c r="I59" s="43">
        <v>225</v>
      </c>
      <c r="J59" s="35">
        <f t="shared" si="2"/>
        <v>225</v>
      </c>
      <c r="K59" s="44" t="s">
        <v>35</v>
      </c>
      <c r="L59" s="44"/>
      <c r="M59" s="28" t="s">
        <v>226</v>
      </c>
      <c r="N59" s="28"/>
      <c r="O59" s="44"/>
      <c r="P59" s="44"/>
      <c r="Q59" s="11" t="s">
        <v>33</v>
      </c>
      <c r="R59" s="11">
        <v>13963637883</v>
      </c>
    </row>
    <row r="60" spans="1:18" s="67" customFormat="1" ht="33.75">
      <c r="A60" s="33">
        <v>56</v>
      </c>
      <c r="B60" s="44" t="s">
        <v>30</v>
      </c>
      <c r="C60" s="44" t="s">
        <v>32</v>
      </c>
      <c r="D60" s="44" t="s">
        <v>18</v>
      </c>
      <c r="E60" s="44">
        <v>10007392</v>
      </c>
      <c r="F60" s="28" t="s">
        <v>53</v>
      </c>
      <c r="G60" s="30" t="s">
        <v>56</v>
      </c>
      <c r="H60" s="28" t="s">
        <v>28</v>
      </c>
      <c r="I60" s="43">
        <v>510</v>
      </c>
      <c r="J60" s="35">
        <f t="shared" si="2"/>
        <v>510</v>
      </c>
      <c r="K60" s="44" t="s">
        <v>50</v>
      </c>
      <c r="L60" s="44"/>
      <c r="M60" s="28" t="s">
        <v>226</v>
      </c>
      <c r="N60" s="28"/>
      <c r="O60" s="44"/>
      <c r="P60" s="44"/>
      <c r="Q60" s="11" t="s">
        <v>33</v>
      </c>
      <c r="R60" s="11">
        <v>13963637883</v>
      </c>
    </row>
    <row r="61" spans="1:18" s="67" customFormat="1" ht="22.5">
      <c r="A61" s="28">
        <v>57</v>
      </c>
      <c r="B61" s="44" t="s">
        <v>30</v>
      </c>
      <c r="C61" s="44" t="s">
        <v>32</v>
      </c>
      <c r="D61" s="44" t="s">
        <v>18</v>
      </c>
      <c r="E61" s="44">
        <v>10007392</v>
      </c>
      <c r="F61" s="28" t="s">
        <v>57</v>
      </c>
      <c r="G61" s="30" t="s">
        <v>59</v>
      </c>
      <c r="H61" s="28" t="s">
        <v>28</v>
      </c>
      <c r="I61" s="43">
        <v>325</v>
      </c>
      <c r="J61" s="35">
        <f t="shared" si="2"/>
        <v>325</v>
      </c>
      <c r="K61" s="44" t="s">
        <v>35</v>
      </c>
      <c r="L61" s="44"/>
      <c r="M61" s="28" t="s">
        <v>226</v>
      </c>
      <c r="N61" s="28"/>
      <c r="O61" s="44"/>
      <c r="P61" s="44"/>
      <c r="Q61" s="11" t="s">
        <v>33</v>
      </c>
      <c r="R61" s="11">
        <v>13963637883</v>
      </c>
    </row>
    <row r="62" spans="1:18" s="67" customFormat="1" ht="33.75">
      <c r="A62" s="33">
        <v>58</v>
      </c>
      <c r="B62" s="44" t="s">
        <v>30</v>
      </c>
      <c r="C62" s="44" t="s">
        <v>32</v>
      </c>
      <c r="D62" s="44" t="s">
        <v>18</v>
      </c>
      <c r="E62" s="44">
        <v>10007392</v>
      </c>
      <c r="F62" s="28" t="s">
        <v>60</v>
      </c>
      <c r="G62" s="30" t="s">
        <v>62</v>
      </c>
      <c r="H62" s="28" t="s">
        <v>28</v>
      </c>
      <c r="I62" s="43">
        <v>252</v>
      </c>
      <c r="J62" s="35">
        <f t="shared" si="2"/>
        <v>252</v>
      </c>
      <c r="K62" s="44" t="s">
        <v>34</v>
      </c>
      <c r="L62" s="44"/>
      <c r="M62" s="28" t="s">
        <v>226</v>
      </c>
      <c r="N62" s="28"/>
      <c r="O62" s="44"/>
      <c r="P62" s="44"/>
      <c r="Q62" s="11" t="s">
        <v>33</v>
      </c>
      <c r="R62" s="11">
        <v>13963637883</v>
      </c>
    </row>
    <row r="63" spans="1:18" s="67" customFormat="1" ht="33.75">
      <c r="A63" s="28">
        <v>59</v>
      </c>
      <c r="B63" s="44" t="s">
        <v>30</v>
      </c>
      <c r="C63" s="44" t="s">
        <v>32</v>
      </c>
      <c r="D63" s="44" t="s">
        <v>18</v>
      </c>
      <c r="E63" s="44">
        <v>10007392</v>
      </c>
      <c r="F63" s="28" t="s">
        <v>63</v>
      </c>
      <c r="G63" s="30" t="s">
        <v>67</v>
      </c>
      <c r="H63" s="28" t="s">
        <v>28</v>
      </c>
      <c r="I63" s="43">
        <v>620</v>
      </c>
      <c r="J63" s="35">
        <f t="shared" si="2"/>
        <v>620</v>
      </c>
      <c r="K63" s="44" t="s">
        <v>35</v>
      </c>
      <c r="L63" s="44"/>
      <c r="M63" s="28" t="s">
        <v>226</v>
      </c>
      <c r="N63" s="28"/>
      <c r="O63" s="44"/>
      <c r="P63" s="44"/>
      <c r="Q63" s="11" t="s">
        <v>33</v>
      </c>
      <c r="R63" s="11">
        <v>13963637883</v>
      </c>
    </row>
    <row r="64" spans="1:18" s="67" customFormat="1" ht="33.75">
      <c r="A64" s="33">
        <v>60</v>
      </c>
      <c r="B64" s="44" t="s">
        <v>30</v>
      </c>
      <c r="C64" s="44" t="s">
        <v>32</v>
      </c>
      <c r="D64" s="44" t="s">
        <v>18</v>
      </c>
      <c r="E64" s="44">
        <v>10007392</v>
      </c>
      <c r="F64" s="28" t="s">
        <v>68</v>
      </c>
      <c r="G64" s="30" t="s">
        <v>70</v>
      </c>
      <c r="H64" s="28" t="s">
        <v>28</v>
      </c>
      <c r="I64" s="43">
        <v>247</v>
      </c>
      <c r="J64" s="35">
        <f t="shared" si="2"/>
        <v>247</v>
      </c>
      <c r="K64" s="44" t="s">
        <v>34</v>
      </c>
      <c r="L64" s="44"/>
      <c r="M64" s="28" t="s">
        <v>226</v>
      </c>
      <c r="N64" s="28"/>
      <c r="O64" s="44"/>
      <c r="P64" s="44"/>
      <c r="Q64" s="11" t="s">
        <v>33</v>
      </c>
      <c r="R64" s="11">
        <v>13963637883</v>
      </c>
    </row>
    <row r="65" spans="1:18" s="67" customFormat="1" ht="33.75">
      <c r="A65" s="28">
        <v>61</v>
      </c>
      <c r="B65" s="44" t="s">
        <v>30</v>
      </c>
      <c r="C65" s="44" t="s">
        <v>32</v>
      </c>
      <c r="D65" s="44" t="s">
        <v>18</v>
      </c>
      <c r="E65" s="44">
        <v>10007392</v>
      </c>
      <c r="F65" s="28" t="s">
        <v>74</v>
      </c>
      <c r="G65" s="30" t="s">
        <v>75</v>
      </c>
      <c r="H65" s="28" t="s">
        <v>28</v>
      </c>
      <c r="I65" s="43">
        <v>680</v>
      </c>
      <c r="J65" s="35">
        <f t="shared" si="2"/>
        <v>680</v>
      </c>
      <c r="K65" s="44" t="s">
        <v>35</v>
      </c>
      <c r="L65" s="44"/>
      <c r="M65" s="28" t="s">
        <v>226</v>
      </c>
      <c r="N65" s="28"/>
      <c r="O65" s="44"/>
      <c r="P65" s="44"/>
      <c r="Q65" s="11" t="s">
        <v>33</v>
      </c>
      <c r="R65" s="11">
        <v>13963637883</v>
      </c>
    </row>
    <row r="66" spans="1:18" s="41" customFormat="1" ht="24.75" customHeight="1">
      <c r="A66" s="33">
        <v>62</v>
      </c>
      <c r="B66" s="29" t="s">
        <v>137</v>
      </c>
      <c r="C66" s="30" t="s">
        <v>138</v>
      </c>
      <c r="D66" s="30" t="s">
        <v>18</v>
      </c>
      <c r="E66" s="30">
        <v>10007430</v>
      </c>
      <c r="F66" s="39" t="s">
        <v>154</v>
      </c>
      <c r="G66" s="42" t="s">
        <v>155</v>
      </c>
      <c r="H66" s="65" t="s">
        <v>28</v>
      </c>
      <c r="I66" s="43">
        <v>21.23291969426752</v>
      </c>
      <c r="J66" s="35">
        <f t="shared" si="2"/>
        <v>21.23291969426752</v>
      </c>
      <c r="K66" s="64" t="s">
        <v>156</v>
      </c>
      <c r="L66" s="30"/>
      <c r="M66" s="37" t="s">
        <v>227</v>
      </c>
      <c r="N66" s="38"/>
      <c r="O66" s="30"/>
      <c r="P66" s="39"/>
      <c r="Q66" s="40" t="s">
        <v>141</v>
      </c>
      <c r="R66" s="40">
        <v>15095117234</v>
      </c>
    </row>
    <row r="67" spans="1:18" s="41" customFormat="1" ht="29.25" customHeight="1">
      <c r="A67" s="28">
        <v>63</v>
      </c>
      <c r="B67" s="29" t="s">
        <v>137</v>
      </c>
      <c r="C67" s="30" t="s">
        <v>138</v>
      </c>
      <c r="D67" s="30" t="s">
        <v>18</v>
      </c>
      <c r="E67" s="30">
        <v>10007430</v>
      </c>
      <c r="F67" s="78" t="s">
        <v>157</v>
      </c>
      <c r="G67" s="42" t="s">
        <v>158</v>
      </c>
      <c r="H67" s="65" t="s">
        <v>28</v>
      </c>
      <c r="I67" s="43">
        <v>735.4060592101912</v>
      </c>
      <c r="J67" s="35">
        <f t="shared" si="2"/>
        <v>735.4060592101912</v>
      </c>
      <c r="K67" s="64" t="s">
        <v>159</v>
      </c>
      <c r="L67" s="30"/>
      <c r="M67" s="37" t="s">
        <v>227</v>
      </c>
      <c r="N67" s="38"/>
      <c r="O67" s="30"/>
      <c r="P67" s="39"/>
      <c r="Q67" s="40" t="s">
        <v>141</v>
      </c>
      <c r="R67" s="40">
        <v>15095117234</v>
      </c>
    </row>
    <row r="68" spans="1:18" s="41" customFormat="1" ht="35.25" customHeight="1">
      <c r="A68" s="33">
        <v>64</v>
      </c>
      <c r="B68" s="29" t="s">
        <v>137</v>
      </c>
      <c r="C68" s="30" t="s">
        <v>138</v>
      </c>
      <c r="D68" s="30" t="s">
        <v>18</v>
      </c>
      <c r="E68" s="30">
        <v>10007430</v>
      </c>
      <c r="F68" s="78" t="s">
        <v>160</v>
      </c>
      <c r="G68" s="42" t="s">
        <v>161</v>
      </c>
      <c r="H68" s="65" t="s">
        <v>28</v>
      </c>
      <c r="I68" s="43">
        <v>599.2346072866243</v>
      </c>
      <c r="J68" s="35">
        <f t="shared" si="2"/>
        <v>599.2346072866243</v>
      </c>
      <c r="K68" s="64" t="s">
        <v>162</v>
      </c>
      <c r="L68" s="30"/>
      <c r="M68" s="37" t="s">
        <v>227</v>
      </c>
      <c r="N68" s="38"/>
      <c r="O68" s="30"/>
      <c r="P68" s="39"/>
      <c r="Q68" s="40" t="s">
        <v>141</v>
      </c>
      <c r="R68" s="40">
        <v>15095117234</v>
      </c>
    </row>
    <row r="69" spans="1:18" s="41" customFormat="1" ht="35.25" customHeight="1">
      <c r="A69" s="28">
        <v>65</v>
      </c>
      <c r="B69" s="29" t="s">
        <v>137</v>
      </c>
      <c r="C69" s="30" t="s">
        <v>138</v>
      </c>
      <c r="D69" s="30" t="s">
        <v>18</v>
      </c>
      <c r="E69" s="30">
        <v>10007430</v>
      </c>
      <c r="F69" s="78" t="s">
        <v>163</v>
      </c>
      <c r="G69" s="42" t="s">
        <v>164</v>
      </c>
      <c r="H69" s="65" t="s">
        <v>28</v>
      </c>
      <c r="I69" s="43">
        <v>561.0354065426752</v>
      </c>
      <c r="J69" s="35">
        <f t="shared" si="2"/>
        <v>561.0354065426752</v>
      </c>
      <c r="K69" s="64" t="s">
        <v>165</v>
      </c>
      <c r="L69" s="30"/>
      <c r="M69" s="37" t="s">
        <v>227</v>
      </c>
      <c r="N69" s="38"/>
      <c r="O69" s="30"/>
      <c r="P69" s="39"/>
      <c r="Q69" s="40" t="s">
        <v>141</v>
      </c>
      <c r="R69" s="40">
        <v>15095117234</v>
      </c>
    </row>
    <row r="70" spans="1:18" s="41" customFormat="1" ht="35.25" customHeight="1">
      <c r="A70" s="33">
        <v>66</v>
      </c>
      <c r="B70" s="29" t="s">
        <v>137</v>
      </c>
      <c r="C70" s="30" t="s">
        <v>138</v>
      </c>
      <c r="D70" s="30" t="s">
        <v>18</v>
      </c>
      <c r="E70" s="30">
        <v>10007430</v>
      </c>
      <c r="F70" s="78" t="s">
        <v>38</v>
      </c>
      <c r="G70" s="42" t="s">
        <v>166</v>
      </c>
      <c r="H70" s="65" t="s">
        <v>28</v>
      </c>
      <c r="I70" s="43">
        <v>1033.0178922802547</v>
      </c>
      <c r="J70" s="35">
        <f t="shared" si="2"/>
        <v>1033.0178922802547</v>
      </c>
      <c r="K70" s="64" t="s">
        <v>167</v>
      </c>
      <c r="L70" s="30"/>
      <c r="M70" s="37" t="s">
        <v>227</v>
      </c>
      <c r="N70" s="38"/>
      <c r="O70" s="30"/>
      <c r="P70" s="39"/>
      <c r="Q70" s="40" t="s">
        <v>141</v>
      </c>
      <c r="R70" s="40">
        <v>15095117234</v>
      </c>
    </row>
    <row r="71" spans="1:18" s="41" customFormat="1" ht="24.75" customHeight="1">
      <c r="A71" s="28">
        <v>67</v>
      </c>
      <c r="B71" s="29" t="s">
        <v>137</v>
      </c>
      <c r="C71" s="30" t="s">
        <v>138</v>
      </c>
      <c r="D71" s="30" t="s">
        <v>18</v>
      </c>
      <c r="E71" s="30">
        <v>10007430</v>
      </c>
      <c r="F71" s="30" t="s">
        <v>91</v>
      </c>
      <c r="G71" s="42" t="s">
        <v>171</v>
      </c>
      <c r="H71" s="65" t="s">
        <v>28</v>
      </c>
      <c r="I71" s="43">
        <v>852.8263612738855</v>
      </c>
      <c r="J71" s="35">
        <f t="shared" si="2"/>
        <v>852.8263612738855</v>
      </c>
      <c r="K71" s="64" t="s">
        <v>172</v>
      </c>
      <c r="L71" s="30"/>
      <c r="M71" s="37" t="s">
        <v>227</v>
      </c>
      <c r="N71" s="38"/>
      <c r="O71" s="30"/>
      <c r="P71" s="39"/>
      <c r="Q71" s="40" t="s">
        <v>141</v>
      </c>
      <c r="R71" s="40">
        <v>15095117234</v>
      </c>
    </row>
    <row r="72" spans="1:18" s="41" customFormat="1" ht="24.75" customHeight="1">
      <c r="A72" s="33">
        <v>68</v>
      </c>
      <c r="B72" s="29" t="s">
        <v>137</v>
      </c>
      <c r="C72" s="30" t="s">
        <v>138</v>
      </c>
      <c r="D72" s="30" t="s">
        <v>18</v>
      </c>
      <c r="E72" s="30">
        <v>10007430</v>
      </c>
      <c r="F72" s="78" t="s">
        <v>176</v>
      </c>
      <c r="G72" s="42" t="s">
        <v>177</v>
      </c>
      <c r="H72" s="65" t="s">
        <v>28</v>
      </c>
      <c r="I72" s="43">
        <v>2140.325433740637</v>
      </c>
      <c r="J72" s="35">
        <f t="shared" si="2"/>
        <v>2140.325433740637</v>
      </c>
      <c r="K72" s="64" t="s">
        <v>178</v>
      </c>
      <c r="L72" s="30"/>
      <c r="M72" s="37" t="s">
        <v>227</v>
      </c>
      <c r="N72" s="38"/>
      <c r="O72" s="30"/>
      <c r="P72" s="39"/>
      <c r="Q72" s="40" t="s">
        <v>141</v>
      </c>
      <c r="R72" s="40">
        <v>15095117234</v>
      </c>
    </row>
    <row r="73" spans="1:18" s="41" customFormat="1" ht="24.75" customHeight="1">
      <c r="A73" s="28">
        <v>69</v>
      </c>
      <c r="B73" s="29" t="s">
        <v>137</v>
      </c>
      <c r="C73" s="30" t="s">
        <v>138</v>
      </c>
      <c r="D73" s="30" t="s">
        <v>18</v>
      </c>
      <c r="E73" s="30">
        <v>10007430</v>
      </c>
      <c r="F73" s="78" t="s">
        <v>181</v>
      </c>
      <c r="G73" s="42" t="s">
        <v>182</v>
      </c>
      <c r="H73" s="65" t="s">
        <v>28</v>
      </c>
      <c r="I73" s="43">
        <v>94.3042455011465</v>
      </c>
      <c r="J73" s="35">
        <f t="shared" si="2"/>
        <v>94.3042455011465</v>
      </c>
      <c r="K73" s="64" t="s">
        <v>183</v>
      </c>
      <c r="L73" s="30"/>
      <c r="M73" s="37" t="s">
        <v>227</v>
      </c>
      <c r="N73" s="38"/>
      <c r="O73" s="30"/>
      <c r="P73" s="39"/>
      <c r="Q73" s="40" t="s">
        <v>141</v>
      </c>
      <c r="R73" s="40">
        <v>15095117234</v>
      </c>
    </row>
    <row r="74" spans="1:18" s="41" customFormat="1" ht="24.75" customHeight="1">
      <c r="A74" s="33">
        <v>70</v>
      </c>
      <c r="B74" s="29" t="s">
        <v>137</v>
      </c>
      <c r="C74" s="30" t="s">
        <v>138</v>
      </c>
      <c r="D74" s="30" t="s">
        <v>18</v>
      </c>
      <c r="E74" s="30">
        <v>10007430</v>
      </c>
      <c r="F74" s="78" t="s">
        <v>187</v>
      </c>
      <c r="G74" s="42" t="s">
        <v>188</v>
      </c>
      <c r="H74" s="65" t="s">
        <v>28</v>
      </c>
      <c r="I74" s="43">
        <v>3938.270914804586</v>
      </c>
      <c r="J74" s="35">
        <f t="shared" si="2"/>
        <v>3938.270914804586</v>
      </c>
      <c r="K74" s="64" t="s">
        <v>189</v>
      </c>
      <c r="L74" s="30"/>
      <c r="M74" s="37" t="s">
        <v>227</v>
      </c>
      <c r="N74" s="38"/>
      <c r="O74" s="30"/>
      <c r="P74" s="39"/>
      <c r="Q74" s="40" t="s">
        <v>141</v>
      </c>
      <c r="R74" s="40">
        <v>15095117234</v>
      </c>
    </row>
    <row r="75" spans="1:18" s="41" customFormat="1" ht="34.5" customHeight="1">
      <c r="A75" s="28">
        <v>71</v>
      </c>
      <c r="B75" s="29" t="s">
        <v>137</v>
      </c>
      <c r="C75" s="30" t="s">
        <v>138</v>
      </c>
      <c r="D75" s="30" t="s">
        <v>18</v>
      </c>
      <c r="E75" s="30">
        <v>10007430</v>
      </c>
      <c r="F75" s="78" t="s">
        <v>198</v>
      </c>
      <c r="G75" s="42" t="s">
        <v>199</v>
      </c>
      <c r="H75" s="65" t="s">
        <v>28</v>
      </c>
      <c r="I75" s="43">
        <v>1457.7966144000002</v>
      </c>
      <c r="J75" s="35">
        <f t="shared" si="2"/>
        <v>1457.7966144000002</v>
      </c>
      <c r="K75" s="64">
        <v>628</v>
      </c>
      <c r="L75" s="30"/>
      <c r="M75" s="37" t="s">
        <v>227</v>
      </c>
      <c r="N75" s="38"/>
      <c r="O75" s="30"/>
      <c r="P75" s="39"/>
      <c r="Q75" s="40" t="s">
        <v>141</v>
      </c>
      <c r="R75" s="40">
        <v>15095117234</v>
      </c>
    </row>
    <row r="76" spans="1:18" s="41" customFormat="1" ht="24.75" customHeight="1">
      <c r="A76" s="33">
        <v>72</v>
      </c>
      <c r="B76" s="29" t="s">
        <v>137</v>
      </c>
      <c r="C76" s="30" t="s">
        <v>138</v>
      </c>
      <c r="D76" s="30" t="s">
        <v>18</v>
      </c>
      <c r="E76" s="30">
        <v>10007430</v>
      </c>
      <c r="F76" s="78" t="s">
        <v>206</v>
      </c>
      <c r="G76" s="42" t="s">
        <v>207</v>
      </c>
      <c r="H76" s="65" t="s">
        <v>28</v>
      </c>
      <c r="I76" s="43">
        <v>2405.607075699363</v>
      </c>
      <c r="J76" s="35">
        <f t="shared" si="2"/>
        <v>2405.607075699363</v>
      </c>
      <c r="K76" s="64" t="s">
        <v>208</v>
      </c>
      <c r="L76" s="30"/>
      <c r="M76" s="37" t="s">
        <v>227</v>
      </c>
      <c r="N76" s="38"/>
      <c r="O76" s="30"/>
      <c r="P76" s="39"/>
      <c r="Q76" s="40" t="s">
        <v>141</v>
      </c>
      <c r="R76" s="40">
        <v>15095117234</v>
      </c>
    </row>
    <row r="77" spans="1:18" s="41" customFormat="1" ht="24.75" customHeight="1">
      <c r="A77" s="28">
        <v>73</v>
      </c>
      <c r="B77" s="29" t="s">
        <v>137</v>
      </c>
      <c r="C77" s="30" t="s">
        <v>138</v>
      </c>
      <c r="D77" s="30" t="s">
        <v>18</v>
      </c>
      <c r="E77" s="30">
        <v>10007430</v>
      </c>
      <c r="F77" s="78" t="s">
        <v>211</v>
      </c>
      <c r="G77" s="42" t="s">
        <v>212</v>
      </c>
      <c r="H77" s="65" t="s">
        <v>28</v>
      </c>
      <c r="I77" s="43">
        <v>1515.7747686726116</v>
      </c>
      <c r="J77" s="35">
        <f t="shared" si="2"/>
        <v>1515.7747686726116</v>
      </c>
      <c r="K77" s="64" t="s">
        <v>213</v>
      </c>
      <c r="L77" s="30"/>
      <c r="M77" s="37" t="s">
        <v>227</v>
      </c>
      <c r="N77" s="38"/>
      <c r="O77" s="30"/>
      <c r="P77" s="39"/>
      <c r="Q77" s="40" t="s">
        <v>141</v>
      </c>
      <c r="R77" s="40">
        <v>15095117234</v>
      </c>
    </row>
    <row r="78" spans="1:18" s="41" customFormat="1" ht="24.75" customHeight="1">
      <c r="A78" s="33">
        <v>74</v>
      </c>
      <c r="B78" s="29" t="s">
        <v>137</v>
      </c>
      <c r="C78" s="30" t="s">
        <v>138</v>
      </c>
      <c r="D78" s="30" t="s">
        <v>18</v>
      </c>
      <c r="E78" s="30">
        <v>10007430</v>
      </c>
      <c r="F78" s="78" t="s">
        <v>216</v>
      </c>
      <c r="G78" s="42" t="s">
        <v>217</v>
      </c>
      <c r="H78" s="65" t="s">
        <v>28</v>
      </c>
      <c r="I78" s="43">
        <v>980.2990845859875</v>
      </c>
      <c r="J78" s="35">
        <f t="shared" si="2"/>
        <v>980.2990845859875</v>
      </c>
      <c r="K78" s="64" t="s">
        <v>218</v>
      </c>
      <c r="L78" s="30"/>
      <c r="M78" s="37" t="s">
        <v>227</v>
      </c>
      <c r="N78" s="38"/>
      <c r="O78" s="30"/>
      <c r="P78" s="39"/>
      <c r="Q78" s="40" t="s">
        <v>141</v>
      </c>
      <c r="R78" s="40">
        <v>15095117234</v>
      </c>
    </row>
    <row r="79" spans="1:18" s="41" customFormat="1" ht="38.25" customHeight="1">
      <c r="A79" s="28">
        <v>75</v>
      </c>
      <c r="B79" s="29" t="s">
        <v>137</v>
      </c>
      <c r="C79" s="30" t="s">
        <v>138</v>
      </c>
      <c r="D79" s="30" t="s">
        <v>18</v>
      </c>
      <c r="E79" s="30">
        <v>10007430</v>
      </c>
      <c r="F79" s="78" t="s">
        <v>221</v>
      </c>
      <c r="G79" s="42" t="s">
        <v>222</v>
      </c>
      <c r="H79" s="65" t="s">
        <v>28</v>
      </c>
      <c r="I79" s="43">
        <v>6284.507036918218</v>
      </c>
      <c r="J79" s="35">
        <f t="shared" si="2"/>
        <v>6284.507036918218</v>
      </c>
      <c r="K79" s="64" t="s">
        <v>223</v>
      </c>
      <c r="L79" s="30"/>
      <c r="M79" s="37" t="s">
        <v>227</v>
      </c>
      <c r="N79" s="38"/>
      <c r="O79" s="30"/>
      <c r="P79" s="39"/>
      <c r="Q79" s="40" t="s">
        <v>141</v>
      </c>
      <c r="R79" s="40">
        <v>15095117234</v>
      </c>
    </row>
    <row r="80" spans="1:18" s="51" customFormat="1" ht="22.5">
      <c r="A80" s="33">
        <v>76</v>
      </c>
      <c r="B80" s="44" t="s">
        <v>124</v>
      </c>
      <c r="C80" s="33" t="s">
        <v>29</v>
      </c>
      <c r="D80" s="53" t="s">
        <v>106</v>
      </c>
      <c r="E80" s="44">
        <v>10007392</v>
      </c>
      <c r="F80" s="28" t="s">
        <v>76</v>
      </c>
      <c r="G80" s="30" t="s">
        <v>125</v>
      </c>
      <c r="H80" s="28" t="s">
        <v>110</v>
      </c>
      <c r="I80" s="43">
        <v>5850</v>
      </c>
      <c r="J80" s="35">
        <f t="shared" si="2"/>
        <v>5850</v>
      </c>
      <c r="K80" s="28" t="s">
        <v>128</v>
      </c>
      <c r="L80" s="79"/>
      <c r="M80" s="37" t="s">
        <v>227</v>
      </c>
      <c r="N80" s="28"/>
      <c r="O80" s="44"/>
      <c r="P80" s="44"/>
      <c r="Q80" s="11" t="s">
        <v>126</v>
      </c>
      <c r="R80" s="80" t="s">
        <v>127</v>
      </c>
    </row>
    <row r="81" spans="1:18" s="51" customFormat="1" ht="22.5">
      <c r="A81" s="28">
        <v>77</v>
      </c>
      <c r="B81" s="44" t="s">
        <v>124</v>
      </c>
      <c r="C81" s="33" t="s">
        <v>29</v>
      </c>
      <c r="D81" s="53" t="s">
        <v>106</v>
      </c>
      <c r="E81" s="44">
        <v>10007392</v>
      </c>
      <c r="F81" s="28" t="s">
        <v>63</v>
      </c>
      <c r="G81" s="30" t="s">
        <v>129</v>
      </c>
      <c r="H81" s="28" t="s">
        <v>110</v>
      </c>
      <c r="I81" s="43">
        <v>400</v>
      </c>
      <c r="J81" s="35">
        <f t="shared" si="2"/>
        <v>400</v>
      </c>
      <c r="K81" s="28" t="s">
        <v>130</v>
      </c>
      <c r="L81" s="79"/>
      <c r="M81" s="37" t="s">
        <v>227</v>
      </c>
      <c r="N81" s="28"/>
      <c r="O81" s="44"/>
      <c r="P81" s="44"/>
      <c r="Q81" s="11" t="s">
        <v>126</v>
      </c>
      <c r="R81" s="80">
        <v>13792625649</v>
      </c>
    </row>
    <row r="82" spans="1:17" ht="24.75" customHeight="1">
      <c r="A82" s="13"/>
      <c r="B82" s="27" t="s">
        <v>19</v>
      </c>
      <c r="C82" s="27"/>
      <c r="D82" s="27"/>
      <c r="E82" s="27"/>
      <c r="F82" s="27"/>
      <c r="G82" s="27"/>
      <c r="H82" s="27"/>
      <c r="I82" s="16">
        <f>SUM(I5:I81)</f>
        <v>112092.15687033019</v>
      </c>
      <c r="J82" s="16">
        <f>SUM(J5:J81)</f>
        <v>112092.15687033019</v>
      </c>
      <c r="K82" s="11"/>
      <c r="L82" s="11"/>
      <c r="M82" s="11"/>
      <c r="N82" s="12"/>
      <c r="O82" s="12"/>
      <c r="P82" s="12"/>
      <c r="Q82" s="12"/>
    </row>
    <row r="83" spans="11:12" ht="24" customHeight="1">
      <c r="K83" s="1" t="s">
        <v>224</v>
      </c>
      <c r="L83" s="17"/>
    </row>
    <row r="84" spans="2:17" ht="18.75">
      <c r="B84" s="22" t="s">
        <v>20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8"/>
    </row>
    <row r="85" spans="2:17" ht="17.25" customHeight="1">
      <c r="B85" s="20" t="s">
        <v>21</v>
      </c>
      <c r="C85" s="20"/>
      <c r="D85" s="20"/>
      <c r="E85" s="20"/>
      <c r="F85" s="20"/>
      <c r="G85" s="20"/>
      <c r="H85" s="21" t="s">
        <v>22</v>
      </c>
      <c r="I85" s="21"/>
      <c r="J85" s="21"/>
      <c r="K85" s="21"/>
      <c r="L85" s="21"/>
      <c r="O85" s="4"/>
      <c r="P85" s="4"/>
      <c r="Q85" s="4"/>
    </row>
    <row r="86" spans="2:17" ht="18" customHeight="1">
      <c r="B86" s="20" t="s">
        <v>23</v>
      </c>
      <c r="C86" s="20"/>
      <c r="D86" s="20"/>
      <c r="E86" s="20"/>
      <c r="F86" s="20"/>
      <c r="G86" s="20"/>
      <c r="H86" s="21" t="s">
        <v>24</v>
      </c>
      <c r="I86" s="21"/>
      <c r="J86" s="21"/>
      <c r="K86" s="21"/>
      <c r="L86" s="21"/>
      <c r="M86" s="4"/>
      <c r="N86" s="4"/>
      <c r="O86" s="4"/>
      <c r="P86" s="4"/>
      <c r="Q86" s="4"/>
    </row>
    <row r="87" spans="2:17" ht="18.75" customHeight="1">
      <c r="B87" s="20" t="s">
        <v>27</v>
      </c>
      <c r="C87" s="20"/>
      <c r="D87" s="20"/>
      <c r="E87" s="20"/>
      <c r="F87" s="20"/>
      <c r="G87" s="20"/>
      <c r="H87" s="21" t="s">
        <v>25</v>
      </c>
      <c r="I87" s="21"/>
      <c r="J87" s="21"/>
      <c r="K87" s="21"/>
      <c r="L87" s="21"/>
      <c r="O87" s="4"/>
      <c r="P87" s="4"/>
      <c r="Q87" s="4"/>
    </row>
    <row r="88" spans="8:12" ht="22.5" customHeight="1">
      <c r="H88" s="21" t="s">
        <v>26</v>
      </c>
      <c r="I88" s="21"/>
      <c r="J88" s="21"/>
      <c r="K88" s="21"/>
      <c r="L88" s="21"/>
    </row>
    <row r="91" ht="14.25">
      <c r="G91" s="1"/>
    </row>
  </sheetData>
  <mergeCells count="12">
    <mergeCell ref="B1:P1"/>
    <mergeCell ref="B2:P2"/>
    <mergeCell ref="B3:P3"/>
    <mergeCell ref="B82:H82"/>
    <mergeCell ref="B87:G87"/>
    <mergeCell ref="H87:L87"/>
    <mergeCell ref="H88:L88"/>
    <mergeCell ref="B84:P84"/>
    <mergeCell ref="B85:G85"/>
    <mergeCell ref="H85:L85"/>
    <mergeCell ref="B86:G86"/>
    <mergeCell ref="H86:L86"/>
  </mergeCells>
  <printOptions horizontalCentered="1"/>
  <pageMargins left="0.275" right="0.19652777777777777" top="0.5506944444444445" bottom="0.5118055555555555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dcterms:created xsi:type="dcterms:W3CDTF">1996-12-17T01:32:42Z</dcterms:created>
  <dcterms:modified xsi:type="dcterms:W3CDTF">2013-10-09T02:13:21Z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